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030" activeTab="0"/>
  </bookViews>
  <sheets>
    <sheet name="MMOL" sheetId="1" r:id="rId1"/>
  </sheets>
  <definedNames>
    <definedName name="_xlnm.Print_Area" localSheetId="0">'MMOL'!$A$1:$N$35</definedName>
  </definedNames>
  <calcPr fullCalcOnLoad="1"/>
</workbook>
</file>

<file path=xl/sharedStrings.xml><?xml version="1.0" encoding="utf-8"?>
<sst xmlns="http://schemas.openxmlformats.org/spreadsheetml/2006/main" count="22" uniqueCount="12">
  <si>
    <t>Vzdělanostní struktura:
MAGISTRÁT MĚSTA OLOMOUCE</t>
  </si>
  <si>
    <t>rok*</t>
  </si>
  <si>
    <t>počet zaměstnanců
 celkem</t>
  </si>
  <si>
    <t>VŠ doktorské vzdělání</t>
  </si>
  <si>
    <t>VŠ magisterské vzdělání</t>
  </si>
  <si>
    <t>VŠ bakalářské vzdělání</t>
  </si>
  <si>
    <t>vyšší odborné vzdělání</t>
  </si>
  <si>
    <t>úplné střední a střední vzdělání</t>
  </si>
  <si>
    <t>základní vzdělání</t>
  </si>
  <si>
    <t>počet</t>
  </si>
  <si>
    <t>%</t>
  </si>
  <si>
    <t>zpracovalo odd. personální a právní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</si>
</sst>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20"/>
      <name val="Times New Roman Greek"/>
      <family val="1"/>
    </font>
    <font>
      <b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.5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0" fontId="0" fillId="0" borderId="13" xfId="47" applyNumberFormat="1" applyFont="1" applyBorder="1" applyAlignment="1">
      <alignment horizontal="center" vertical="center"/>
    </xf>
    <xf numFmtId="1" fontId="6" fillId="36" borderId="13" xfId="47" applyNumberFormat="1" applyFont="1" applyFill="1" applyBorder="1" applyAlignment="1">
      <alignment horizontal="center" vertical="center"/>
    </xf>
    <xf numFmtId="1" fontId="6" fillId="37" borderId="13" xfId="47" applyNumberFormat="1" applyFont="1" applyFill="1" applyBorder="1" applyAlignment="1">
      <alignment horizontal="center" vertical="center"/>
    </xf>
    <xf numFmtId="1" fontId="6" fillId="38" borderId="13" xfId="47" applyNumberFormat="1" applyFont="1" applyFill="1" applyBorder="1" applyAlignment="1">
      <alignment horizontal="center" vertical="center"/>
    </xf>
    <xf numFmtId="1" fontId="6" fillId="39" borderId="13" xfId="0" applyNumberFormat="1" applyFont="1" applyFill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0" fontId="0" fillId="0" borderId="16" xfId="47" applyNumberFormat="1" applyFont="1" applyBorder="1" applyAlignment="1">
      <alignment horizontal="center" vertical="center"/>
    </xf>
    <xf numFmtId="1" fontId="6" fillId="36" borderId="16" xfId="47" applyNumberFormat="1" applyFont="1" applyFill="1" applyBorder="1" applyAlignment="1">
      <alignment horizontal="center" vertical="center"/>
    </xf>
    <xf numFmtId="1" fontId="6" fillId="37" borderId="16" xfId="47" applyNumberFormat="1" applyFont="1" applyFill="1" applyBorder="1" applyAlignment="1">
      <alignment horizontal="center" vertical="center"/>
    </xf>
    <xf numFmtId="1" fontId="6" fillId="38" borderId="16" xfId="47" applyNumberFormat="1" applyFont="1" applyFill="1" applyBorder="1" applyAlignment="1">
      <alignment horizontal="center" vertical="center"/>
    </xf>
    <xf numFmtId="1" fontId="6" fillId="39" borderId="16" xfId="0" applyNumberFormat="1" applyFon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0" fontId="0" fillId="0" borderId="10" xfId="47" applyNumberFormat="1" applyFont="1" applyBorder="1" applyAlignment="1">
      <alignment horizontal="center" vertical="center"/>
    </xf>
    <xf numFmtId="1" fontId="6" fillId="36" borderId="10" xfId="47" applyNumberFormat="1" applyFont="1" applyFill="1" applyBorder="1" applyAlignment="1">
      <alignment horizontal="center" vertical="center"/>
    </xf>
    <xf numFmtId="1" fontId="6" fillId="37" borderId="10" xfId="47" applyNumberFormat="1" applyFont="1" applyFill="1" applyBorder="1" applyAlignment="1">
      <alignment horizontal="center" vertical="center"/>
    </xf>
    <xf numFmtId="1" fontId="6" fillId="38" borderId="10" xfId="47" applyNumberFormat="1" applyFont="1" applyFill="1" applyBorder="1" applyAlignment="1">
      <alignment horizontal="center" vertical="center"/>
    </xf>
    <xf numFmtId="1" fontId="6" fillId="39" borderId="10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1" borderId="0" xfId="0" applyFont="1" applyFill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9625"/>
          <c:w val="0.962"/>
          <c:h val="0.853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MMOL!$C$3</c:f>
              <c:strCache>
                <c:ptCount val="1"/>
                <c:pt idx="0">
                  <c:v>VŠ doktorské vzdělání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MMOL!$A$5:$A$9</c:f>
              <c:numCache/>
            </c:numRef>
          </c:cat>
          <c:val>
            <c:numRef>
              <c:f>MMOL!$C$5:$C$9</c:f>
              <c:numCache/>
            </c:numRef>
          </c:val>
          <c:shape val="box"/>
        </c:ser>
        <c:ser>
          <c:idx val="1"/>
          <c:order val="1"/>
          <c:tx>
            <c:strRef>
              <c:f>MMOL!$E$3</c:f>
              <c:strCache>
                <c:ptCount val="1"/>
                <c:pt idx="0">
                  <c:v>VŠ magisterské vzdělání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MMOL!$A$5:$A$9</c:f>
              <c:numCache/>
            </c:numRef>
          </c:cat>
          <c:val>
            <c:numRef>
              <c:f>MMOL!$E$5:$E$9</c:f>
              <c:numCache/>
            </c:numRef>
          </c:val>
          <c:shape val="box"/>
        </c:ser>
        <c:ser>
          <c:idx val="0"/>
          <c:order val="2"/>
          <c:tx>
            <c:strRef>
              <c:f>MMOL!$G$3</c:f>
              <c:strCache>
                <c:ptCount val="1"/>
                <c:pt idx="0">
                  <c:v>VŠ bakalářské vzdělání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MMOL!$A$5:$A$9</c:f>
              <c:numCache/>
            </c:numRef>
          </c:cat>
          <c:val>
            <c:numRef>
              <c:f>MMOL!$G$5:$G$9</c:f>
              <c:numCache/>
            </c:numRef>
          </c:val>
          <c:shape val="box"/>
        </c:ser>
        <c:ser>
          <c:idx val="2"/>
          <c:order val="3"/>
          <c:tx>
            <c:strRef>
              <c:f>MMOL!$I$3</c:f>
              <c:strCache>
                <c:ptCount val="1"/>
                <c:pt idx="0">
                  <c:v>vyšší odborné vzdělání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MMOL!$A$5:$A$9</c:f>
              <c:numCache/>
            </c:numRef>
          </c:cat>
          <c:val>
            <c:numRef>
              <c:f>MMOL!$I$5:$I$9</c:f>
              <c:numCache/>
            </c:numRef>
          </c:val>
          <c:shape val="box"/>
        </c:ser>
        <c:ser>
          <c:idx val="3"/>
          <c:order val="4"/>
          <c:tx>
            <c:strRef>
              <c:f>MMOL!$K$3</c:f>
              <c:strCache>
                <c:ptCount val="1"/>
                <c:pt idx="0">
                  <c:v>úplné střední a střední vzdělání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MMOL!$A$5:$A$9</c:f>
              <c:numCache/>
            </c:numRef>
          </c:cat>
          <c:val>
            <c:numRef>
              <c:f>MMOL!$K$5:$K$9</c:f>
              <c:numCache/>
            </c:numRef>
          </c:val>
          <c:shape val="box"/>
        </c:ser>
        <c:ser>
          <c:idx val="4"/>
          <c:order val="5"/>
          <c:tx>
            <c:strRef>
              <c:f>MMOL!$M$3</c:f>
              <c:strCache>
                <c:ptCount val="1"/>
                <c:pt idx="0">
                  <c:v>základní vzdělání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numRef>
              <c:f>MMOL!$A$5:$A$9</c:f>
              <c:numCache/>
            </c:numRef>
          </c:cat>
          <c:val>
            <c:numRef>
              <c:f>MMOL!$M$5:$M$9</c:f>
              <c:numCache/>
            </c:numRef>
          </c:val>
          <c:shape val="box"/>
        </c:ser>
        <c:overlap val="100"/>
        <c:shape val="box"/>
        <c:axId val="9059936"/>
        <c:axId val="14430561"/>
      </c:bar3DChart>
      <c:catAx>
        <c:axId val="90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6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zaměstnanců</a:t>
                </a:r>
              </a:p>
            </c:rich>
          </c:tx>
          <c:layout>
            <c:manualLayout>
              <c:xMode val="factor"/>
              <c:yMode val="factor"/>
              <c:x val="-0.069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0599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75"/>
          <c:y val="0.0065"/>
          <c:w val="0.855"/>
          <c:h val="0.07675"/>
        </c:manualLayout>
      </c:layout>
      <c:overlay val="0"/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13</xdr:col>
      <xdr:colOff>552450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0" y="3019425"/>
        <a:ext cx="79533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1" width="5.75390625" style="0" customWidth="1"/>
    <col min="2" max="2" width="11.625" style="0" customWidth="1"/>
    <col min="3" max="14" width="7.25390625" style="0" customWidth="1"/>
  </cols>
  <sheetData>
    <row r="1" spans="1:14" ht="6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ht="19.5" customHeight="1"/>
    <row r="3" spans="1:14" s="1" customFormat="1" ht="27.75" customHeight="1">
      <c r="A3" s="49" t="s">
        <v>1</v>
      </c>
      <c r="B3" s="51" t="s">
        <v>2</v>
      </c>
      <c r="C3" s="53" t="s">
        <v>3</v>
      </c>
      <c r="D3" s="53"/>
      <c r="E3" s="54" t="s">
        <v>4</v>
      </c>
      <c r="F3" s="54"/>
      <c r="G3" s="55" t="s">
        <v>5</v>
      </c>
      <c r="H3" s="55"/>
      <c r="I3" s="56" t="s">
        <v>6</v>
      </c>
      <c r="J3" s="56"/>
      <c r="K3" s="57" t="s">
        <v>7</v>
      </c>
      <c r="L3" s="57"/>
      <c r="M3" s="58" t="s">
        <v>8</v>
      </c>
      <c r="N3" s="59"/>
    </row>
    <row r="4" spans="1:14" s="10" customFormat="1" ht="12">
      <c r="A4" s="50"/>
      <c r="B4" s="52"/>
      <c r="C4" s="2" t="s">
        <v>9</v>
      </c>
      <c r="D4" s="3" t="s">
        <v>10</v>
      </c>
      <c r="E4" s="4" t="s">
        <v>9</v>
      </c>
      <c r="F4" s="3" t="s">
        <v>10</v>
      </c>
      <c r="G4" s="5" t="s">
        <v>9</v>
      </c>
      <c r="H4" s="3" t="s">
        <v>10</v>
      </c>
      <c r="I4" s="6" t="s">
        <v>9</v>
      </c>
      <c r="J4" s="3" t="s">
        <v>10</v>
      </c>
      <c r="K4" s="7" t="s">
        <v>9</v>
      </c>
      <c r="L4" s="3" t="s">
        <v>10</v>
      </c>
      <c r="M4" s="8" t="s">
        <v>9</v>
      </c>
      <c r="N4" s="9" t="s">
        <v>10</v>
      </c>
    </row>
    <row r="5" spans="1:16" s="1" customFormat="1" ht="19.5" customHeight="1">
      <c r="A5" s="11">
        <v>2016</v>
      </c>
      <c r="B5" s="12">
        <v>716</v>
      </c>
      <c r="C5" s="13">
        <v>5</v>
      </c>
      <c r="D5" s="14">
        <v>0.006983240223463687</v>
      </c>
      <c r="E5" s="15">
        <v>344</v>
      </c>
      <c r="F5" s="16">
        <v>0.48044692737430167</v>
      </c>
      <c r="G5" s="17">
        <v>73</v>
      </c>
      <c r="H5" s="16">
        <v>0.10195530726256984</v>
      </c>
      <c r="I5" s="18">
        <v>16</v>
      </c>
      <c r="J5" s="16">
        <v>0.0223463687150838</v>
      </c>
      <c r="K5" s="19">
        <v>277</v>
      </c>
      <c r="L5" s="16">
        <v>0.38687150837988826</v>
      </c>
      <c r="M5" s="20">
        <v>1</v>
      </c>
      <c r="N5" s="21">
        <v>0.0013966480446927375</v>
      </c>
      <c r="P5" s="22">
        <f>D5+F5+H5+J5+L5+N5</f>
        <v>1</v>
      </c>
    </row>
    <row r="6" spans="1:16" s="1" customFormat="1" ht="19.5" customHeight="1">
      <c r="A6" s="23">
        <v>2017</v>
      </c>
      <c r="B6" s="12">
        <v>717</v>
      </c>
      <c r="C6" s="13">
        <v>6</v>
      </c>
      <c r="D6" s="14">
        <f>SUM(C6/B6)</f>
        <v>0.008368200836820083</v>
      </c>
      <c r="E6" s="15">
        <v>343</v>
      </c>
      <c r="F6" s="16">
        <f>SUM(E6/B6)</f>
        <v>0.4783821478382148</v>
      </c>
      <c r="G6" s="17">
        <v>79</v>
      </c>
      <c r="H6" s="16">
        <f>SUM(G6/B6)</f>
        <v>0.1101813110181311</v>
      </c>
      <c r="I6" s="18">
        <v>19</v>
      </c>
      <c r="J6" s="16">
        <f>SUM(I6/B6)</f>
        <v>0.026499302649930265</v>
      </c>
      <c r="K6" s="19">
        <v>269</v>
      </c>
      <c r="L6" s="16">
        <f>SUM(K6/B6)</f>
        <v>0.37517433751743373</v>
      </c>
      <c r="M6" s="20">
        <v>1</v>
      </c>
      <c r="N6" s="21">
        <f>SUM(M6/B6)</f>
        <v>0.001394700139470014</v>
      </c>
      <c r="P6" s="22">
        <f>D6+F6+H6+J6+L6+N6</f>
        <v>0.9999999999999999</v>
      </c>
    </row>
    <row r="7" spans="1:16" s="1" customFormat="1" ht="19.5" customHeight="1">
      <c r="A7" s="23">
        <v>2018</v>
      </c>
      <c r="B7" s="24">
        <v>730</v>
      </c>
      <c r="C7" s="25">
        <v>6</v>
      </c>
      <c r="D7" s="26">
        <f>SUM(C7/B7)</f>
        <v>0.00821917808219178</v>
      </c>
      <c r="E7" s="27">
        <v>349</v>
      </c>
      <c r="F7" s="28">
        <f>SUM(E7/B7)</f>
        <v>0.4780821917808219</v>
      </c>
      <c r="G7" s="29">
        <v>78</v>
      </c>
      <c r="H7" s="28">
        <f>SUM(G7/B7)</f>
        <v>0.10684931506849316</v>
      </c>
      <c r="I7" s="30">
        <v>20</v>
      </c>
      <c r="J7" s="28">
        <f>SUM(I7/B7)</f>
        <v>0.0273972602739726</v>
      </c>
      <c r="K7" s="31">
        <v>274</v>
      </c>
      <c r="L7" s="28">
        <f>SUM(K7/B7)</f>
        <v>0.37534246575342467</v>
      </c>
      <c r="M7" s="32">
        <v>3</v>
      </c>
      <c r="N7" s="33">
        <f>SUM(M7/B7)</f>
        <v>0.00410958904109589</v>
      </c>
      <c r="P7" s="22">
        <f>D7+F7+H7+J7+L7+N7</f>
        <v>1</v>
      </c>
    </row>
    <row r="8" spans="1:16" s="1" customFormat="1" ht="19.5" customHeight="1">
      <c r="A8" s="23">
        <v>2019</v>
      </c>
      <c r="B8" s="24">
        <v>721</v>
      </c>
      <c r="C8" s="25">
        <v>7</v>
      </c>
      <c r="D8" s="26">
        <f>SUM(C8/B8)</f>
        <v>0.009708737864077669</v>
      </c>
      <c r="E8" s="27">
        <v>343</v>
      </c>
      <c r="F8" s="28">
        <f>SUM(E8/B8)</f>
        <v>0.47572815533980584</v>
      </c>
      <c r="G8" s="29">
        <v>77</v>
      </c>
      <c r="H8" s="28">
        <f>SUM(G8/B8)</f>
        <v>0.10679611650485436</v>
      </c>
      <c r="I8" s="30">
        <v>22</v>
      </c>
      <c r="J8" s="28">
        <f>SUM(I8/B8)</f>
        <v>0.030513176144244106</v>
      </c>
      <c r="K8" s="31">
        <v>269</v>
      </c>
      <c r="L8" s="28">
        <f>SUM(K8/B8)</f>
        <v>0.37309292649098474</v>
      </c>
      <c r="M8" s="32">
        <v>3</v>
      </c>
      <c r="N8" s="33">
        <f>SUM(M8/B8)</f>
        <v>0.004160887656033287</v>
      </c>
      <c r="P8" s="22">
        <f>D8+F8+H8+J8+L8+N8</f>
        <v>1</v>
      </c>
    </row>
    <row r="9" spans="1:16" s="1" customFormat="1" ht="19.5" customHeight="1">
      <c r="A9" s="34">
        <v>2020</v>
      </c>
      <c r="B9" s="35">
        <v>727</v>
      </c>
      <c r="C9" s="36">
        <v>6</v>
      </c>
      <c r="D9" s="37">
        <f>SUM(C9/B9)</f>
        <v>0.008253094910591471</v>
      </c>
      <c r="E9" s="38">
        <v>356</v>
      </c>
      <c r="F9" s="39">
        <f>SUM(E9/B9)</f>
        <v>0.4896836313617607</v>
      </c>
      <c r="G9" s="40">
        <v>79</v>
      </c>
      <c r="H9" s="39">
        <f>SUM(G9/B9)</f>
        <v>0.10866574965612105</v>
      </c>
      <c r="I9" s="41">
        <v>22</v>
      </c>
      <c r="J9" s="39">
        <f>SUM(I9/B9)</f>
        <v>0.030261348005502064</v>
      </c>
      <c r="K9" s="42">
        <v>261</v>
      </c>
      <c r="L9" s="39">
        <f>SUM(K9/B9)</f>
        <v>0.35900962861072905</v>
      </c>
      <c r="M9" s="43">
        <v>3</v>
      </c>
      <c r="N9" s="44">
        <f>SUM(M9/B9)</f>
        <v>0.0041265474552957355</v>
      </c>
      <c r="P9" s="22">
        <f>D9+F9+H9+J9+L9+N9</f>
        <v>1</v>
      </c>
    </row>
    <row r="10" s="1" customFormat="1" ht="19.5" customHeight="1">
      <c r="A10" s="4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>
      <c r="M31" s="46"/>
    </row>
    <row r="32" ht="19.5" customHeight="1"/>
    <row r="33" ht="19.5" customHeight="1"/>
    <row r="34" ht="19.5" customHeight="1"/>
    <row r="35" ht="19.5" customHeight="1">
      <c r="N35" s="47" t="s">
        <v>11</v>
      </c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9"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Švarcová Iveta</dc:creator>
  <cp:keywords/>
  <dc:description/>
  <cp:lastModifiedBy>Snášel Pavel</cp:lastModifiedBy>
  <dcterms:created xsi:type="dcterms:W3CDTF">2021-01-18T14:04:54Z</dcterms:created>
  <dcterms:modified xsi:type="dcterms:W3CDTF">2021-01-27T07:24:53Z</dcterms:modified>
  <cp:category/>
  <cp:version/>
  <cp:contentType/>
  <cp:contentStatus/>
</cp:coreProperties>
</file>