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přehled všech příspěvků" sheetId="1" r:id="rId1"/>
    <sheet name="sumář dle položek" sheetId="2" r:id="rId2"/>
    <sheet name="sumarizace" sheetId="3" r:id="rId3"/>
  </sheets>
  <definedNames>
    <definedName name="_xlnm._FilterDatabase" localSheetId="0" hidden="1">'přehled všech příspěvků'!$A$11:$N$60</definedName>
    <definedName name="_xlnm.Print_Titles" localSheetId="0">'přehled všech příspěvků'!$10:$11</definedName>
    <definedName name="_xlnm.Print_Area" localSheetId="0">'přehled všech příspěvků'!$A$1:$H$60</definedName>
    <definedName name="Text2_1">'přehled všech příspěvků'!$N$16</definedName>
  </definedNames>
  <calcPr fullCalcOnLoad="1"/>
  <pivotCaches>
    <pivotCache cacheId="1" r:id="rId4"/>
  </pivotCaches>
</workbook>
</file>

<file path=xl/comments1.xml><?xml version="1.0" encoding="utf-8"?>
<comments xmlns="http://schemas.openxmlformats.org/spreadsheetml/2006/main">
  <authors>
    <author/>
  </authors>
  <commentList>
    <comment ref="F11" authorId="0">
      <text>
        <r>
          <rPr>
            <b/>
            <sz val="8"/>
            <color indexed="8"/>
            <rFont val="Times New Roman"/>
            <family val="1"/>
          </rPr>
          <t xml:space="preserve">podle subjektu, právní formy </t>
        </r>
        <r>
          <rPr>
            <sz val="8"/>
            <color indexed="8"/>
            <rFont val="Times New Roman"/>
            <family val="1"/>
          </rPr>
          <t>(s.r.o. 5213, o.s. 5222, FO 5212) - ostaní Blanka</t>
        </r>
      </text>
    </comment>
    <comment ref="G11" authorId="0">
      <text>
        <r>
          <rPr>
            <b/>
            <sz val="8"/>
            <color indexed="8"/>
            <rFont val="Times New Roman"/>
            <family val="1"/>
          </rPr>
          <t xml:space="preserve">podle subjektu, právní formy </t>
        </r>
        <r>
          <rPr>
            <sz val="8"/>
            <color indexed="8"/>
            <rFont val="Times New Roman"/>
            <family val="1"/>
          </rPr>
          <t>(s.r.o. 5213, o.s. 5222, FO 5212) - ostaní Blanka</t>
        </r>
      </text>
    </comment>
  </commentList>
</comments>
</file>

<file path=xl/sharedStrings.xml><?xml version="1.0" encoding="utf-8"?>
<sst xmlns="http://schemas.openxmlformats.org/spreadsheetml/2006/main" count="185" uniqueCount="166">
  <si>
    <t>Částka určená na rozdělení:</t>
  </si>
  <si>
    <t>Rezerva z navržené částky:</t>
  </si>
  <si>
    <t>Celková částka nárokovaná žadateli:</t>
  </si>
  <si>
    <t>Počet žádostí celkem:</t>
  </si>
  <si>
    <t>Celková částka dle rozhodnutí RMO:</t>
  </si>
  <si>
    <t>číslo</t>
  </si>
  <si>
    <t>žadatel</t>
  </si>
  <si>
    <t>název projektu</t>
  </si>
  <si>
    <t>stručný obsah</t>
  </si>
  <si>
    <t>žádaná částka</t>
  </si>
  <si>
    <t>položka</t>
  </si>
  <si>
    <t>rozhodnutí RMO</t>
  </si>
  <si>
    <t>Náklady projektu KČ</t>
  </si>
  <si>
    <t>kontaktní osoba</t>
  </si>
  <si>
    <t>funkce</t>
  </si>
  <si>
    <t>e-mail</t>
  </si>
  <si>
    <t>telefon</t>
  </si>
  <si>
    <t>číslo smlouvy</t>
  </si>
  <si>
    <t>BU</t>
  </si>
  <si>
    <t>IČ</t>
  </si>
  <si>
    <t>Petr Viktorin</t>
  </si>
  <si>
    <t>IŽD</t>
  </si>
  <si>
    <t>viktorin@kcod.cd.cz</t>
  </si>
  <si>
    <t>8001761/0100</t>
  </si>
  <si>
    <t>Matice svatokopecká</t>
  </si>
  <si>
    <t>JUDr. Zora Krejčí</t>
  </si>
  <si>
    <t>jednatel</t>
  </si>
  <si>
    <t>ZoraKrejci@seznam.cz</t>
  </si>
  <si>
    <t>200447480/0600</t>
  </si>
  <si>
    <t>Ing. Pešák Lubomír</t>
  </si>
  <si>
    <t>předseda představenstva</t>
  </si>
  <si>
    <t>info@veteranarena.cz</t>
  </si>
  <si>
    <t>65128021/2700</t>
  </si>
  <si>
    <t>Vítězslav Hampl</t>
  </si>
  <si>
    <t>info@jaro-balony.cz</t>
  </si>
  <si>
    <t>2102351214/2700</t>
  </si>
  <si>
    <t>Ing. Zdeněk Wolf</t>
  </si>
  <si>
    <t>perej@perej.cz</t>
  </si>
  <si>
    <t>4200174994/6800</t>
  </si>
  <si>
    <t>Arcibiskupství olomoucké</t>
  </si>
  <si>
    <t>Ing. Vojtěcj Zahradník</t>
  </si>
  <si>
    <t>garant výstavy</t>
  </si>
  <si>
    <t>zahradnik@flora-ol.cz</t>
  </si>
  <si>
    <t>534811/010</t>
  </si>
  <si>
    <t>Petr Gondek</t>
  </si>
  <si>
    <t>jednatel společnosti</t>
  </si>
  <si>
    <t>gondek@akon.cz</t>
  </si>
  <si>
    <t>2261048001/5500</t>
  </si>
  <si>
    <t>Ing. Jan Bednář</t>
  </si>
  <si>
    <t>předseda sdružení</t>
  </si>
  <si>
    <t>jan.bednar1@seznam.cz</t>
  </si>
  <si>
    <t>RADIM DANEK</t>
  </si>
  <si>
    <t>radidanek@seznam.cz</t>
  </si>
  <si>
    <t>741102/5270</t>
  </si>
  <si>
    <t>Ing. Jana Jirovská</t>
  </si>
  <si>
    <t>garant akce</t>
  </si>
  <si>
    <t>jirovska@flora-ol.cz</t>
  </si>
  <si>
    <t>Mgr. Markéta Záleská</t>
  </si>
  <si>
    <t>marzaleska@seznam.cz</t>
  </si>
  <si>
    <t>732939494/0600</t>
  </si>
  <si>
    <t>Michal Vičar</t>
  </si>
  <si>
    <t>Předseda výboru</t>
  </si>
  <si>
    <t>mvicar@hotmail.com</t>
  </si>
  <si>
    <t>35794400267/0100</t>
  </si>
  <si>
    <t>Mgr. Bedřich Sova</t>
  </si>
  <si>
    <t xml:space="preserve">společník </t>
  </si>
  <si>
    <t>info@lazneolomouc.cz</t>
  </si>
  <si>
    <t>193445419 / 0600</t>
  </si>
  <si>
    <t>Tomáš Kelnar</t>
  </si>
  <si>
    <t>vedoucí marketingu</t>
  </si>
  <si>
    <t>tomas.kelnar@seznam.cz</t>
  </si>
  <si>
    <t>43-6876200207/0100</t>
  </si>
  <si>
    <t>celkem</t>
  </si>
  <si>
    <t>Sumář položek</t>
  </si>
  <si>
    <t>Celkový součet</t>
  </si>
  <si>
    <t>Počet z název projektu</t>
  </si>
  <si>
    <t>rozhodnutí RMO2</t>
  </si>
  <si>
    <t>Celkem</t>
  </si>
  <si>
    <t>(Prázdné)</t>
  </si>
  <si>
    <t xml:space="preserve"> </t>
  </si>
  <si>
    <t>1221,§ 2143,pol. 5221, ORJ 11, ORG 251</t>
  </si>
  <si>
    <t>Multimediální průvodce historií města Olomouce s "movie-locations"</t>
  </si>
  <si>
    <t>Rozkvetlé památky</t>
  </si>
  <si>
    <t>Střední odborná škola služeb</t>
  </si>
  <si>
    <t xml:space="preserve">Zajištění celoročního provozu muzea vyžaduje pravidelnou údržbu prostor uvnitř i vně muzea, dále je také třeba pořízení dalších vhodných exponátů pro výstavy stálé i tematické (zejm. výstavy betlémů). </t>
  </si>
  <si>
    <t>Střední Morava - Sdružení cestovního ruchu</t>
  </si>
  <si>
    <t>Podpora produktů "Vyhlídkové a výletní plavby na raftu", "Olomouc na kole                     s průvodcem" a "Půjčovna 4-kol"</t>
  </si>
  <si>
    <t>Vlastivědné muzeum                      v Olomouci</t>
  </si>
  <si>
    <t>Výstaviště Flora Olomouc, a.s.</t>
  </si>
  <si>
    <t>Media Maps - Ing. Radan Holásek, BA.</t>
  </si>
  <si>
    <t>Provoz Muzea Matice svatokopecké, jeho údržba (vnitřní i venkovní prostor), exponáty</t>
  </si>
  <si>
    <t>Zvýšení kvality průvodcovských služeb v Olomouci</t>
  </si>
  <si>
    <t>Záměrem projektu je podpora a další propagace již osvědčených a fungujících produktů "Vyhlídkové a výletní plavby na raftu historickou Olomoucí", "Olomouc na kole s průvodcem" a "Půjčovna šlapacích 4-kol a jízdních kol". Materiály jsou vydávány ve 4 jazykových mutacích.</t>
  </si>
  <si>
    <t>Výstupem projektu by měli být noví, kvalitní a odborně zdatní průvodci v oblasti cestovního ruchu, a to nejen na regionální úrovni, ale i jako pracovníci informačních center.</t>
  </si>
  <si>
    <t>Noc kostelů 2016</t>
  </si>
  <si>
    <t>Marketingová kampaň na vzdálených trzích</t>
  </si>
  <si>
    <t>Cílem je zapojení do marketingové kampaně agentury CzechTourism a největšího korejského tour-operátora na podporu prodeje pobytových a poznávacích balíčků do Olomouce a posílení značky turistické destinace Olomouc na asijském trhu.</t>
  </si>
  <si>
    <t>Durancia - historický spolek</t>
  </si>
  <si>
    <t>Stálá expozice útrpného práva - Olomoucký mučírna</t>
  </si>
  <si>
    <t>Cílem projektu je vybudování stálé expozice útrpného práva - Olomoucké mučírny - v prostorách Vlastivědného muzea v Olomouci, v budově lapidária, event. s možností dalšího rozšíření</t>
  </si>
  <si>
    <t xml:space="preserve">Výstavní projekt František Josef I. </t>
  </si>
  <si>
    <t>Realizace nové exkluzivní výstavy František Josef I. k 100. výročí úmrtí panovníka. V rámci výstavy jde o možnost prezentace a reklady města v rámci cestovního ruchu díky významné osobnosti, která byla spjata s městem Olomouc.</t>
  </si>
  <si>
    <t>Rozšíření a doplnění Stálé expozice Osobností Olomouce VMO, včetně výroby propagačních materiálů</t>
  </si>
  <si>
    <t>Olomouc ve volném čase</t>
  </si>
  <si>
    <t>Cílem je realizace kulturní akce, festivalu snoubení architektury a floristického umění, který přiláká nové návštěvníky města. Projekt seznamuje atraktivní formou spojení památek, květin a hudby. Cílem je také rehabilitace synonyma města Olomouce jako "Města květin".</t>
  </si>
  <si>
    <t>Církev bratrská</t>
  </si>
  <si>
    <t>Propagační materiály Sboru církve bratrské v Olomouci</t>
  </si>
  <si>
    <t>Tisk letáků a pozvánek na pravidelné i jednorázové akce pro veřejnost. Jedná se o aktivity bohoslužebného, vzdělávacího i kulturního a společenského charakteru pro všechny generace.</t>
  </si>
  <si>
    <t>Irena Talpová</t>
  </si>
  <si>
    <t>Pořízení fotodokumentace pro výrobu stolního a nástěnného kalendáře Olomoucko a okolí 2017</t>
  </si>
  <si>
    <t>Pořízení fotodokumentace významných kulturních, společenských a turistických lokalit v Olomouci a okolí pro výrobu stolního a nástěnného kalendáře Olomoucko a okolí 2017. Pořízení letecké fotodokumentace olomouckých památek pomocí průmyslového bezpilotního systému DJI S900.</t>
  </si>
  <si>
    <t>Viadua - spolek pro ochranu a obnovu přírody a krajiny</t>
  </si>
  <si>
    <t>Questingová trasa - Za tajemstvím Olomouckých parků</t>
  </si>
  <si>
    <t>Cílem projektu he vytvoření questingové trasy (hledačky) na území olomouckých parků, který se zabývá jejich zajímavostmi z přírodovědného, historického i kulturního hlediska.</t>
  </si>
  <si>
    <t>Slavnostní představení nezvěstného obrazu Nastolení Františka Josefa I. na rakouský trůn 1848 v Olomouci</t>
  </si>
  <si>
    <t>Slavnostní představení obrazu "Nastolení Františka Josefa I. roku 1848 v Olomouci". Obraz byl původně vytvořen pro kapli sv. Jeronýma, dnešním vlastníkem je statutární město Opava. Obraz se tak do Olomouce vrátí po 70-ti letech. Dotace bude využita na převoz, propagaci a program k slavnostnímu představení.</t>
  </si>
  <si>
    <t>Konzervatoř Evangelické akademie</t>
  </si>
  <si>
    <t>Hudební cesty</t>
  </si>
  <si>
    <t>Doprovodné hudební produkce po komentovaných prohlídkách v olomouckých kostelích a chrámech, které budou probíhat pravidelně každou sudou středu v měsících květen - září. A dále dvě produkce v jednom z olomouckých kostelů, které připraví Konzervatoř EA v rámci své činnosti.</t>
  </si>
  <si>
    <t>Mgr. Maria Ošťádalová</t>
  </si>
  <si>
    <t>Omalovánky Olomouc - anglická verze</t>
  </si>
  <si>
    <t xml:space="preserve">Cílem projektu je vytvořit inovační interaktivní materiál pro marketing města Olomouce, nabídka moderního prostředku reprezantace, zvýšení mediální profilace města.Hravou formou podpořit vzdělávání, posílit roli rodiny, kvalitně tráveného rodinného času, arterapie. Omalovánky budou obsahovat klíčové příběhy a místa z historie i současnosti města. </t>
  </si>
  <si>
    <t>Řeka Morava pro Olomouc, z.s.</t>
  </si>
  <si>
    <t>Plavby na motorové lodi historickou Olomoucí</t>
  </si>
  <si>
    <t>Jiří Holub</t>
  </si>
  <si>
    <t>Zatraktivnění areálu přírodního koupaliště olomoucké Poděbrady</t>
  </si>
  <si>
    <t>Zatraktivnění oblíbené lokality olomouckých občanů i návštěvníků, vybudování místa vhodného pro komfortní trávení volného času především pro rodiny s dětmi. Cílem je nabídnout hostům čistou a upravenou přírodní rekreační oblast, mj. zajištění přítomnosti pevných odpadkových košů a upravenost okolních travnatých ploch.</t>
  </si>
  <si>
    <t xml:space="preserve">Hanácký mužský sbor Rovina, z. s. </t>
  </si>
  <si>
    <t>Hanácký folklor v srdci Hané</t>
  </si>
  <si>
    <t>Cyklus tematických koncertů Hanáckého mužského sboru Rovina s doprovodnou cimbálovou muzikou v centru města Olomouce (Velikonoce a vítání jara, Dožínky, Hanácká svajba, Advent atd.).</t>
  </si>
  <si>
    <t>cine4net, s. r. o.</t>
  </si>
  <si>
    <t>Popularizace kulturní památky města Olomouce formou krátkého dokumentárního filmu - Herkulova kašna</t>
  </si>
  <si>
    <t>Jan Machovský</t>
  </si>
  <si>
    <t>Olomouc centrum - údržba pěší trasy v centru města</t>
  </si>
  <si>
    <t>V rámci projektu bude v centru města obnovena pěší turistická trasa a následně dojde k tisku aktualizovaných letáků pro účely prezentace pěší trasy.</t>
  </si>
  <si>
    <t>Olomoučtí kolaři</t>
  </si>
  <si>
    <t>Na kole bezpečně po Olomouci</t>
  </si>
  <si>
    <t>Prostřednictvím čtvrtletníku podávat nové informace o cyklodopravě a cykloturistice na území města Olomouce. Realizace vydání cyskoturistické mapy aktualizované o bezpečnostní informace, distribuce mapy a uspořádání cyko-výletu za zajímavostmi města.</t>
  </si>
  <si>
    <t>Informační turistický stojan</t>
  </si>
  <si>
    <t>V místech nových turistických aktivit (kemp, in-line dráhy, nordic walking) na Lazcích zcela chybí základní informační stojan pro návštěvníky této lokality.Cílem je zvýšení informovanosti občanů i turistů v této lokalitě.</t>
  </si>
  <si>
    <t>Pevnostní město Olomouc</t>
  </si>
  <si>
    <t>Putování po historii opevnění města Olomouce</t>
  </si>
  <si>
    <t>Akce, která má podpořit zájem návštěvníků o vojenskou historii města Olomouce. Cílem je zvýšení návštěvnosti fortů a Korunní pevnůstky a jejich vetší popularizace pomocí systému, kdy na vytištěnou kartu zájemci sbírají razítka za prohlídku jednotlivých míst a po jejím zaplnění získají pamětní předmět - přívěšek na klíče, propagující Císařsko-královskou Olomouckou pevnost.</t>
  </si>
  <si>
    <t>Fort Radíkov, z. s.</t>
  </si>
  <si>
    <t>Rekonstrukce osvobození Olomouce v květnu 1945</t>
  </si>
  <si>
    <t>Projekt je zaměřen na seznámení široké veřejnosti s vojenskou historié spjatou s obdobím II. světové války formou ukázek bitvy, výzbroje a výstroje německé i sovětské armády.  Dotace by byla použita především k zajištění ukázek velké pásové techniky včetně legendárního tanku T 34.</t>
  </si>
  <si>
    <t>Pamětní medaile Olomoucké pevnosti</t>
  </si>
  <si>
    <t>Vydáním sady pamětních medailí dojde k rozšíření sortimentu suvenýrů a tím i k zatraktivnění fortifikace ve městě Olomouci na základě zkušenosti s dřívějším vydáním medaile pro fort Radíkov. Sada medailí by měla motivovat návštěvníky k návštěvě dalších objektů.</t>
  </si>
  <si>
    <t>Olomoucká vinná</t>
  </si>
  <si>
    <t>Olomoucké vinné slavnosti 2016 (21. 5. a 1. 10. 2016)</t>
  </si>
  <si>
    <t>Dotace bude využita na realizaci a propagaci Olomouckých vinných slavností, které se pravidelně konají 2x ročně na Horním náměstí, přičemž dochází k oživení centra města a turistického ruchu, zviditelnění města.</t>
  </si>
  <si>
    <t>Jůzit z. s.</t>
  </si>
  <si>
    <t>Mapa USE-IT Olomouc - dotisk a distribuce mapy</t>
  </si>
  <si>
    <t>Post Bellum</t>
  </si>
  <si>
    <t>Cesty paměti národa v Olomouci</t>
  </si>
  <si>
    <t>Žádosti o poskytnutí finanční podpory z rozpočtu SmOl pro rok 2016 v oblasti CESTOVNÍHO RUCHU</t>
  </si>
  <si>
    <t>Rozšíření aplikace "Multimediální průvodce historií města Olomouce s "movie-locations"" na webu www.historicmoments.cz/olomouc. Tato aplikace má za účel zvýšit atraktivnost města a podporovat turismus.Dosud jsou v mapě jen krátká historická videa a nyní by dotace byla využita na výrobu dalších videí a úpravu aplikace do cizích jazyků.</t>
  </si>
  <si>
    <t>Peřej Tours</t>
  </si>
  <si>
    <t>Maximální výše dotace:</t>
  </si>
  <si>
    <t>Záměrem Noci kostelů je otevřít a představit turistům i obyvatelům města kostely, kláštery a modlitebny a nabídnout v nich i duchovní a kulturně- naučný program. Projekt je založen na spolupráci arcibiskupství a oslovených farností, řádů, sborů a církevních obcí ve městě.</t>
  </si>
  <si>
    <t>Cílem je rozšíření a doplnění stálé expozice Osobnosti Olomouce o další osobnost spjatou svým životem a tvorbou s městem Olomouc,  a to Janem Eskymo Welzelem. Dotace bude využita i na grafickou přípravu a realizaci nových propagačních a naučných materiálů. Třetina materiálů bude předána SmOl k jejímu využití pro prezentaci města.</t>
  </si>
  <si>
    <t>Cílem projektu je realizace expozice turistických atraktivit Olomouce a okolí na výstavě Tourism Expo na Výstavišti Flora (22.- 24. 1. 2016). Expozice představí možnosti aktivního i pasivního trávení volného času ve městě a okolí.</t>
  </si>
  <si>
    <t>Zajištění fungování motorové lodi , která v pravidelných denních a víkendových intervalech vozí občany a turisty po řece Moravě. Plavba je provázena odborným výkladem. Cílem je také začlenit řeku Moravu  do života města a rozšíření nabídky služeb pro návštěvníky.</t>
  </si>
  <si>
    <t>Zpracování krátkometrážního filmového dokumentu, tématicky zaměřeného na významnou část fondu nemovitých kulturních památek na území města Olomouce, kterou je Herkulova kašna. Po Neptunově kašně jde o II. díl plánovaného seriálu filmů o barokních kašnách v Olomouci v rámci projektu PamátkyDnes.cz.</t>
  </si>
  <si>
    <t>Projekt je zaměřen na dotisk a distribuci originální mapy Olomouce pro mladé cestovatele, která byla poprvé vydána v červnu 2015. Mapa je v anglickém jazyce, k dispozici zdarma a doporučuje podniky, služby a aktivitypro mladé cestovatele.</t>
  </si>
  <si>
    <t>Účelem dotace je rozšířit nabídku turistických atraktivit Olomouce,  a to prostřednictvím aplikace Místa Paměti národa. Tento moderní průvodce seznámi návštěvníky s osudy města a jeho obyvatel ve 20.století. Po stažení do mobilu se uživatel může vydat po tematických trasách ve městě a průvodci budou sami pamětníci.</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</si>
</sst>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quot; Kč&quot;_-;\-* #,##0.00&quot; Kč&quot;_-;_-* \-??&quot; Kč&quot;_-;_-@_-"/>
    <numFmt numFmtId="165" formatCode="#,##0_ &quot;Kč&quot;;[Red]\-#,##0&quot; Kč&quot;"/>
    <numFmt numFmtId="166" formatCode="_-* #,##0&quot; Kč&quot;_-;\-* #,##0&quot; Kč&quot;_-;_-* \-??&quot; Kč&quot;_-;_-@_-"/>
    <numFmt numFmtId="167" formatCode="0.E+00"/>
  </numFmts>
  <fonts count="47">
    <font>
      <sz val="10"/>
      <name val="Arial"/>
      <family val="2"/>
    </font>
    <font>
      <sz val="10"/>
      <name val="Akzidenz-Grotesk Pro Regular"/>
      <family val="3"/>
    </font>
    <font>
      <sz val="8"/>
      <name val="Akzidenz-Grotesk Pro Regular"/>
      <family val="3"/>
    </font>
    <font>
      <sz val="10"/>
      <color indexed="10"/>
      <name val="Akzidenz-Grotesk Pro Regular"/>
      <family val="3"/>
    </font>
    <font>
      <b/>
      <sz val="10"/>
      <color indexed="10"/>
      <name val="Akzidenz-Grotesk Pro Regular"/>
      <family val="3"/>
    </font>
    <font>
      <b/>
      <sz val="9"/>
      <color indexed="9"/>
      <name val="Akzidenz-Grotesk Pro Regular"/>
      <family val="3"/>
    </font>
    <font>
      <b/>
      <sz val="8"/>
      <color indexed="8"/>
      <name val="Times New Roman"/>
      <family val="1"/>
    </font>
    <font>
      <sz val="8"/>
      <color indexed="8"/>
      <name val="Times New Roman"/>
      <family val="1"/>
    </font>
    <font>
      <u val="single"/>
      <sz val="10"/>
      <color indexed="12"/>
      <name val="Akzidenz-Grotesk Pro Regular"/>
      <family val="3"/>
    </font>
    <font>
      <u val="single"/>
      <sz val="10"/>
      <color indexed="12"/>
      <name val="Arial"/>
      <family val="2"/>
    </font>
    <font>
      <b/>
      <sz val="9"/>
      <color indexed="12"/>
      <name val="Akzidenz-Grotesk Pro Regular"/>
      <family val="3"/>
    </font>
    <font>
      <b/>
      <sz val="10"/>
      <name val="Arial"/>
      <family val="2"/>
    </font>
    <font>
      <sz val="8"/>
      <name val="Arial"/>
      <family val="2"/>
    </font>
    <font>
      <sz val="10"/>
      <name val="Tahoma"/>
      <family val="2"/>
    </font>
    <font>
      <b/>
      <sz val="9"/>
      <color indexed="9"/>
      <name val="Tahoma"/>
      <family val="2"/>
    </font>
    <font>
      <b/>
      <sz val="10"/>
      <color indexed="9"/>
      <name val="Akzidenz-Grotesk Pro Regular"/>
      <family val="3"/>
    </font>
    <font>
      <b/>
      <sz val="10"/>
      <color indexed="9"/>
      <name val="Tahoma"/>
      <family val="2"/>
    </font>
    <font>
      <b/>
      <sz val="12"/>
      <name val="Akzidenz-Grotesk Pro Regular"/>
      <family val="3"/>
    </font>
    <font>
      <b/>
      <u val="single"/>
      <sz val="12"/>
      <name val="Arial"/>
      <family val="2"/>
    </font>
    <font>
      <b/>
      <sz val="11"/>
      <name val="Arial"/>
      <family val="2"/>
    </font>
    <font>
      <b/>
      <sz val="10"/>
      <name val="Akzidenz-Grotesk Pro Regular"/>
      <family val="3"/>
    </font>
    <font>
      <b/>
      <sz val="10"/>
      <color indexed="18"/>
      <name val="Arial"/>
      <family val="2"/>
    </font>
    <font>
      <b/>
      <sz val="10"/>
      <color indexed="10"/>
      <name val="Arial"/>
      <family val="2"/>
    </font>
    <font>
      <b/>
      <sz val="10"/>
      <color indexed="17"/>
      <name val="Akzidenz-Grotesk Pro Regular"/>
      <family val="3"/>
    </font>
    <font>
      <b/>
      <sz val="11"/>
      <color indexed="10"/>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kzidenz-Grotesk Pro Regular"/>
      <family val="3"/>
    </font>
    <font>
      <b/>
      <sz val="10"/>
      <color indexed="61"/>
      <name val="Akzidenz-Grotesk Pro Regular"/>
      <family val="3"/>
    </font>
    <font>
      <b/>
      <sz val="10"/>
      <color indexed="60"/>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8"/>
        <bgColor indexed="64"/>
      </patternFill>
    </fill>
  </fills>
  <borders count="37">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style="thin">
        <color indexed="8"/>
      </left>
      <right>
        <color indexed="63"/>
      </right>
      <top style="thin">
        <color indexed="8"/>
      </top>
      <bottom>
        <color indexed="63"/>
      </bottom>
    </border>
    <border>
      <left style="thin">
        <color indexed="9"/>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9"/>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style="thin">
        <color indexed="8"/>
      </right>
      <top style="medium"/>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thin"/>
    </border>
    <border>
      <left style="medium"/>
      <right style="thin">
        <color indexed="8"/>
      </right>
      <top style="thin">
        <color indexed="8"/>
      </top>
      <bottom>
        <color indexed="63"/>
      </bottom>
    </border>
    <border>
      <left style="thin">
        <color indexed="8"/>
      </left>
      <right style="thin">
        <color indexed="8"/>
      </right>
      <top>
        <color indexed="63"/>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medium"/>
      <right style="thin">
        <color indexed="9"/>
      </right>
      <top style="medium"/>
      <bottom>
        <color indexed="63"/>
      </bottom>
    </border>
    <border>
      <left style="thin">
        <color indexed="9"/>
      </left>
      <right style="thin">
        <color indexed="9"/>
      </right>
      <top style="medium"/>
      <bottom>
        <color indexed="63"/>
      </bottom>
    </border>
    <border>
      <left style="thin">
        <color indexed="9"/>
      </left>
      <right style="medium"/>
      <top style="medium"/>
      <bottom>
        <color indexed="63"/>
      </bottom>
    </border>
    <border>
      <left style="thin"/>
      <right style="thin"/>
      <top>
        <color indexed="63"/>
      </top>
      <bottom style="thin"/>
    </border>
    <border>
      <left style="thin"/>
      <right style="thin"/>
      <top style="thin"/>
      <bottom style="thin"/>
    </border>
    <border>
      <left style="medium"/>
      <right style="thin"/>
      <top style="thin">
        <color indexed="8"/>
      </top>
      <bottom style="thin"/>
    </border>
    <border>
      <left>
        <color indexed="63"/>
      </left>
      <right style="medium"/>
      <top style="medium"/>
      <bottom style="thin">
        <color indexed="8"/>
      </bottom>
    </border>
    <border>
      <left>
        <color indexed="63"/>
      </left>
      <right style="medium"/>
      <top>
        <color indexed="63"/>
      </top>
      <bottom style="thin">
        <color indexed="8"/>
      </bottom>
    </border>
    <border>
      <left style="thin">
        <color indexed="8"/>
      </left>
      <right style="medium"/>
      <top>
        <color indexed="63"/>
      </top>
      <bottom style="thin">
        <color indexed="8"/>
      </bottom>
    </border>
    <border>
      <left style="thin">
        <color indexed="8"/>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0"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9" fillId="0" borderId="0" applyNumberFormat="0" applyFill="0" applyBorder="0" applyAlignment="0" applyProtection="0"/>
    <xf numFmtId="0" fontId="31" fillId="3" borderId="0" applyNumberFormat="0" applyBorder="0" applyAlignment="0" applyProtection="0"/>
    <xf numFmtId="0" fontId="37" fillId="16" borderId="2" applyNumberFormat="0" applyAlignment="0" applyProtection="0"/>
    <xf numFmtId="164" fontId="0" fillId="0" borderId="0" applyFill="0" applyBorder="0" applyAlignment="0" applyProtection="0"/>
    <xf numFmtId="42" fontId="0" fillId="0" borderId="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2" fillId="17" borderId="0" applyNumberFormat="0" applyBorder="0" applyAlignment="0" applyProtection="0"/>
    <xf numFmtId="0" fontId="0" fillId="18" borderId="6" applyNumberFormat="0" applyFont="0" applyAlignment="0" applyProtection="0"/>
    <xf numFmtId="9" fontId="0" fillId="0" borderId="0" applyFill="0" applyBorder="0" applyAlignment="0" applyProtection="0"/>
    <xf numFmtId="0" fontId="36" fillId="0" borderId="7" applyNumberFormat="0" applyFill="0" applyAlignment="0" applyProtection="0"/>
    <xf numFmtId="0" fontId="30" fillId="4" borderId="0" applyNumberFormat="0" applyBorder="0" applyAlignment="0" applyProtection="0"/>
    <xf numFmtId="0" fontId="38" fillId="0" borderId="0" applyNumberFormat="0" applyFill="0" applyBorder="0" applyAlignment="0" applyProtection="0"/>
    <xf numFmtId="0" fontId="33" fillId="7" borderId="8" applyNumberFormat="0" applyAlignment="0" applyProtection="0"/>
    <xf numFmtId="0" fontId="35" fillId="19" borderId="8" applyNumberFormat="0" applyAlignment="0" applyProtection="0"/>
    <xf numFmtId="0" fontId="34" fillId="19" borderId="9" applyNumberFormat="0" applyAlignment="0" applyProtection="0"/>
    <xf numFmtId="0" fontId="39" fillId="0" borderId="0" applyNumberFormat="0" applyFill="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3" borderId="0" applyNumberFormat="0" applyBorder="0" applyAlignment="0" applyProtection="0"/>
  </cellStyleXfs>
  <cellXfs count="90">
    <xf numFmtId="0" fontId="0" fillId="0" borderId="0" xfId="0" applyAlignment="1">
      <alignment/>
    </xf>
    <xf numFmtId="0" fontId="1" fillId="0" borderId="0" xfId="0" applyFont="1" applyAlignment="1">
      <alignment vertical="top"/>
    </xf>
    <xf numFmtId="3" fontId="1" fillId="0" borderId="0" xfId="0" applyNumberFormat="1" applyFont="1" applyAlignment="1">
      <alignment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3" fontId="5" fillId="24" borderId="0" xfId="0" applyNumberFormat="1" applyFont="1" applyFill="1" applyBorder="1" applyAlignment="1">
      <alignment vertical="top" wrapText="1"/>
    </xf>
    <xf numFmtId="0" fontId="8" fillId="0" borderId="0" xfId="36" applyNumberFormat="1" applyFont="1" applyFill="1" applyBorder="1" applyAlignment="1" applyProtection="1">
      <alignment vertical="top"/>
      <protection/>
    </xf>
    <xf numFmtId="3" fontId="10" fillId="0" borderId="0" xfId="0" applyNumberFormat="1" applyFont="1" applyBorder="1" applyAlignment="1">
      <alignment vertical="top" wrapText="1"/>
    </xf>
    <xf numFmtId="0" fontId="1" fillId="0" borderId="0" xfId="0" applyFont="1" applyAlignment="1">
      <alignment vertical="top" wrapText="1"/>
    </xf>
    <xf numFmtId="0" fontId="11" fillId="0" borderId="10" xfId="0" applyFont="1" applyBorder="1" applyAlignment="1">
      <alignment/>
    </xf>
    <xf numFmtId="0" fontId="0" fillId="0" borderId="10" xfId="0" applyBorder="1" applyAlignment="1">
      <alignment/>
    </xf>
    <xf numFmtId="0" fontId="0" fillId="0" borderId="10" xfId="0" applyBorder="1" applyAlignment="1">
      <alignment horizontal="left"/>
    </xf>
    <xf numFmtId="166" fontId="0" fillId="0" borderId="10" xfId="39" applyNumberFormat="1" applyFont="1" applyFill="1" applyBorder="1" applyAlignment="1" applyProtection="1">
      <alignment/>
      <protection/>
    </xf>
    <xf numFmtId="0" fontId="0" fillId="0" borderId="11" xfId="0" applyBorder="1" applyAlignment="1">
      <alignment horizontal="left"/>
    </xf>
    <xf numFmtId="166" fontId="0" fillId="0" borderId="11" xfId="39" applyNumberFormat="1" applyFont="1" applyFill="1" applyBorder="1" applyAlignment="1" applyProtection="1">
      <alignment/>
      <protection/>
    </xf>
    <xf numFmtId="0" fontId="0" fillId="0" borderId="12" xfId="0" applyBorder="1" applyAlignment="1">
      <alignment horizontal="left"/>
    </xf>
    <xf numFmtId="166" fontId="0" fillId="0" borderId="12" xfId="39" applyNumberFormat="1" applyFont="1" applyFill="1" applyBorder="1" applyAlignment="1" applyProtection="1">
      <alignment/>
      <protection/>
    </xf>
    <xf numFmtId="166" fontId="0" fillId="0" borderId="0" xfId="39" applyNumberFormat="1" applyFont="1" applyFill="1" applyBorder="1" applyAlignment="1" applyProtection="1">
      <alignment/>
      <protection/>
    </xf>
    <xf numFmtId="0" fontId="0" fillId="0" borderId="13" xfId="0" applyFont="1" applyBorder="1" applyAlignment="1">
      <alignment/>
    </xf>
    <xf numFmtId="0" fontId="0" fillId="0" borderId="14" xfId="0" applyBorder="1" applyAlignment="1">
      <alignment/>
    </xf>
    <xf numFmtId="0" fontId="0" fillId="0" borderId="15" xfId="0" applyBorder="1" applyAlignment="1">
      <alignment/>
    </xf>
    <xf numFmtId="3" fontId="0" fillId="0" borderId="13" xfId="0" applyNumberFormat="1" applyFont="1" applyBorder="1" applyAlignment="1">
      <alignment/>
    </xf>
    <xf numFmtId="0" fontId="0" fillId="0" borderId="15" xfId="0" applyNumberFormat="1" applyBorder="1" applyAlignment="1">
      <alignment/>
    </xf>
    <xf numFmtId="0" fontId="0" fillId="0" borderId="16" xfId="0" applyFont="1" applyBorder="1" applyAlignment="1">
      <alignment/>
    </xf>
    <xf numFmtId="0" fontId="0" fillId="0" borderId="17" xfId="0" applyBorder="1" applyAlignment="1">
      <alignment/>
    </xf>
    <xf numFmtId="0" fontId="0" fillId="0" borderId="18" xfId="0" applyNumberFormat="1" applyBorder="1" applyAlignment="1">
      <alignment/>
    </xf>
    <xf numFmtId="0" fontId="0" fillId="0" borderId="13" xfId="0" applyFont="1" applyBorder="1" applyAlignment="1">
      <alignment/>
    </xf>
    <xf numFmtId="0" fontId="13" fillId="0" borderId="0" xfId="0" applyFont="1" applyAlignment="1">
      <alignment vertical="top"/>
    </xf>
    <xf numFmtId="0" fontId="17" fillId="0" borderId="0" xfId="0" applyFont="1" applyAlignment="1">
      <alignment vertical="top"/>
    </xf>
    <xf numFmtId="0" fontId="18" fillId="0" borderId="0" xfId="0" applyFont="1" applyAlignment="1">
      <alignment horizontal="left" vertical="top"/>
    </xf>
    <xf numFmtId="0" fontId="11" fillId="0" borderId="19" xfId="0" applyFont="1" applyBorder="1" applyAlignment="1">
      <alignment vertical="top" wrapText="1"/>
    </xf>
    <xf numFmtId="0" fontId="0" fillId="0" borderId="19" xfId="0" applyFont="1" applyBorder="1" applyAlignment="1">
      <alignment vertical="top" wrapText="1"/>
    </xf>
    <xf numFmtId="3" fontId="22" fillId="0" borderId="19" xfId="0" applyNumberFormat="1" applyFont="1" applyBorder="1" applyAlignment="1">
      <alignment vertical="top" wrapText="1"/>
    </xf>
    <xf numFmtId="0" fontId="0" fillId="0" borderId="19" xfId="0" applyNumberFormat="1" applyFont="1" applyBorder="1" applyAlignment="1">
      <alignment vertical="top" wrapText="1"/>
    </xf>
    <xf numFmtId="0" fontId="20" fillId="0" borderId="0" xfId="0" applyFont="1" applyBorder="1" applyAlignment="1">
      <alignment vertical="top"/>
    </xf>
    <xf numFmtId="0" fontId="20" fillId="0" borderId="0" xfId="0" applyFont="1" applyBorder="1" applyAlignment="1">
      <alignment vertical="top" wrapText="1"/>
    </xf>
    <xf numFmtId="0" fontId="1" fillId="0" borderId="0" xfId="0" applyFont="1" applyBorder="1" applyAlignment="1">
      <alignment vertical="top" wrapText="1"/>
    </xf>
    <xf numFmtId="3" fontId="1" fillId="0" borderId="0" xfId="0" applyNumberFormat="1" applyFont="1" applyBorder="1" applyAlignment="1">
      <alignment vertical="top" wrapText="1"/>
    </xf>
    <xf numFmtId="3" fontId="23" fillId="0" borderId="0" xfId="0" applyNumberFormat="1" applyFont="1" applyBorder="1" applyAlignment="1">
      <alignment vertical="top" wrapText="1"/>
    </xf>
    <xf numFmtId="0" fontId="19" fillId="0" borderId="0" xfId="0" applyFont="1" applyAlignment="1">
      <alignment vertical="top"/>
    </xf>
    <xf numFmtId="165" fontId="19" fillId="0" borderId="0" xfId="39" applyNumberFormat="1" applyFont="1" applyFill="1" applyBorder="1" applyAlignment="1" applyProtection="1">
      <alignment horizontal="right" vertical="top"/>
      <protection/>
    </xf>
    <xf numFmtId="3" fontId="19" fillId="0" borderId="0" xfId="39" applyNumberFormat="1" applyFont="1" applyFill="1" applyBorder="1" applyAlignment="1" applyProtection="1">
      <alignment horizontal="right" vertical="top"/>
      <protection/>
    </xf>
    <xf numFmtId="0" fontId="21" fillId="0" borderId="0" xfId="0" applyFont="1" applyAlignment="1">
      <alignment vertical="top"/>
    </xf>
    <xf numFmtId="0" fontId="21" fillId="0" borderId="19" xfId="0" applyFont="1" applyBorder="1" applyAlignment="1">
      <alignment vertical="top" wrapText="1"/>
    </xf>
    <xf numFmtId="0" fontId="1" fillId="0" borderId="0" xfId="0" applyFont="1" applyBorder="1" applyAlignment="1">
      <alignment vertical="top"/>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3" fontId="24" fillId="0" borderId="0" xfId="0" applyNumberFormat="1" applyFont="1" applyBorder="1" applyAlignment="1">
      <alignment vertical="top" wrapText="1"/>
    </xf>
    <xf numFmtId="0" fontId="20" fillId="0" borderId="23" xfId="0" applyFont="1" applyBorder="1" applyAlignment="1">
      <alignment horizontal="center" vertical="center" wrapText="1"/>
    </xf>
    <xf numFmtId="0" fontId="11" fillId="0" borderId="24" xfId="0" applyFont="1" applyBorder="1" applyAlignment="1">
      <alignment vertical="top" wrapText="1"/>
    </xf>
    <xf numFmtId="0" fontId="21" fillId="0" borderId="24" xfId="0" applyFont="1" applyBorder="1" applyAlignment="1">
      <alignment vertical="top" wrapText="1"/>
    </xf>
    <xf numFmtId="0" fontId="0" fillId="0" borderId="24" xfId="0" applyFont="1" applyBorder="1" applyAlignment="1">
      <alignment vertical="top" wrapText="1"/>
    </xf>
    <xf numFmtId="3" fontId="22" fillId="0" borderId="24" xfId="0" applyNumberFormat="1" applyFont="1" applyBorder="1" applyAlignment="1">
      <alignment vertical="top" wrapText="1"/>
    </xf>
    <xf numFmtId="0" fontId="20" fillId="0" borderId="25" xfId="0" applyFont="1" applyBorder="1" applyAlignment="1">
      <alignment vertical="top" wrapText="1"/>
    </xf>
    <xf numFmtId="0" fontId="11" fillId="0" borderId="26" xfId="0" applyFont="1" applyBorder="1" applyAlignment="1">
      <alignment vertical="top" wrapText="1"/>
    </xf>
    <xf numFmtId="0" fontId="21" fillId="0" borderId="26" xfId="0" applyFont="1" applyBorder="1" applyAlignment="1">
      <alignment vertical="top" wrapText="1"/>
    </xf>
    <xf numFmtId="0" fontId="0" fillId="0" borderId="26" xfId="0" applyFont="1" applyBorder="1" applyAlignment="1">
      <alignment vertical="top" wrapText="1"/>
    </xf>
    <xf numFmtId="3" fontId="22" fillId="0" borderId="26" xfId="0" applyNumberFormat="1" applyFont="1" applyBorder="1" applyAlignment="1">
      <alignment vertical="top" wrapText="1"/>
    </xf>
    <xf numFmtId="0" fontId="0" fillId="0" borderId="26" xfId="0" applyFont="1" applyBorder="1" applyAlignment="1">
      <alignment vertical="top" wrapText="1"/>
    </xf>
    <xf numFmtId="0" fontId="16" fillId="24" borderId="27" xfId="0" applyFont="1" applyFill="1" applyBorder="1" applyAlignment="1">
      <alignment horizontal="center" vertical="top" wrapText="1"/>
    </xf>
    <xf numFmtId="0" fontId="15" fillId="24" borderId="28" xfId="0" applyFont="1" applyFill="1" applyBorder="1" applyAlignment="1">
      <alignment horizontal="center" vertical="top" wrapText="1"/>
    </xf>
    <xf numFmtId="0" fontId="14" fillId="24" borderId="28" xfId="0" applyFont="1" applyFill="1" applyBorder="1" applyAlignment="1">
      <alignment horizontal="center" vertical="top" wrapText="1"/>
    </xf>
    <xf numFmtId="0" fontId="5" fillId="24" borderId="28" xfId="0" applyFont="1" applyFill="1" applyBorder="1" applyAlignment="1">
      <alignment horizontal="center" vertical="top" wrapText="1"/>
    </xf>
    <xf numFmtId="0" fontId="15" fillId="24" borderId="29" xfId="0" applyFont="1" applyFill="1" applyBorder="1" applyAlignment="1">
      <alignment horizontal="center" vertical="top" wrapText="1"/>
    </xf>
    <xf numFmtId="0" fontId="43" fillId="0" borderId="30" xfId="0" applyFont="1" applyBorder="1" applyAlignment="1">
      <alignment vertical="top" wrapText="1"/>
    </xf>
    <xf numFmtId="0" fontId="25" fillId="0" borderId="30" xfId="0" applyFont="1" applyBorder="1" applyAlignment="1">
      <alignment vertical="top" wrapText="1"/>
    </xf>
    <xf numFmtId="3" fontId="4" fillId="0" borderId="30" xfId="0" applyNumberFormat="1" applyFont="1" applyBorder="1" applyAlignment="1">
      <alignment vertical="top" wrapText="1"/>
    </xf>
    <xf numFmtId="0" fontId="25" fillId="0" borderId="30" xfId="0" applyFont="1" applyBorder="1" applyAlignment="1">
      <alignment horizontal="left" vertical="top" wrapText="1"/>
    </xf>
    <xf numFmtId="0" fontId="25" fillId="0" borderId="30" xfId="0" applyNumberFormat="1" applyFont="1" applyBorder="1" applyAlignment="1">
      <alignment vertical="top" wrapText="1"/>
    </xf>
    <xf numFmtId="0" fontId="43" fillId="0" borderId="31" xfId="0" applyFont="1" applyBorder="1" applyAlignment="1">
      <alignment vertical="top" wrapText="1"/>
    </xf>
    <xf numFmtId="0" fontId="25" fillId="0" borderId="31" xfId="0" applyFont="1" applyBorder="1" applyAlignment="1">
      <alignment vertical="top" wrapText="1"/>
    </xf>
    <xf numFmtId="3" fontId="4" fillId="0" borderId="31" xfId="0" applyNumberFormat="1" applyFont="1" applyBorder="1" applyAlignment="1">
      <alignment vertical="top" wrapText="1"/>
    </xf>
    <xf numFmtId="0" fontId="20" fillId="0" borderId="30" xfId="0" applyFont="1" applyBorder="1" applyAlignment="1">
      <alignment vertical="top" wrapText="1"/>
    </xf>
    <xf numFmtId="0" fontId="44" fillId="0" borderId="30" xfId="0" applyFont="1" applyBorder="1" applyAlignment="1">
      <alignment vertical="top" wrapText="1"/>
    </xf>
    <xf numFmtId="0" fontId="20" fillId="0" borderId="31" xfId="0" applyFont="1" applyBorder="1" applyAlignment="1">
      <alignment vertical="top" wrapText="1"/>
    </xf>
    <xf numFmtId="0" fontId="44" fillId="0" borderId="31" xfId="0" applyFont="1" applyBorder="1" applyAlignment="1">
      <alignment vertical="top" wrapText="1"/>
    </xf>
    <xf numFmtId="0" fontId="20" fillId="0" borderId="19" xfId="0" applyFont="1" applyBorder="1" applyAlignment="1">
      <alignment vertical="top" wrapText="1"/>
    </xf>
    <xf numFmtId="0" fontId="44" fillId="0" borderId="19" xfId="0" applyFont="1" applyBorder="1" applyAlignment="1">
      <alignment vertical="top" wrapText="1"/>
    </xf>
    <xf numFmtId="0" fontId="25" fillId="0" borderId="19" xfId="0" applyFont="1" applyBorder="1" applyAlignment="1">
      <alignment vertical="top" wrapText="1"/>
    </xf>
    <xf numFmtId="0" fontId="20" fillId="0" borderId="32" xfId="0" applyFont="1" applyBorder="1" applyAlignment="1">
      <alignment horizontal="center" vertical="center" wrapText="1"/>
    </xf>
    <xf numFmtId="0" fontId="25" fillId="0" borderId="30" xfId="0" applyNumberFormat="1" applyFont="1" applyBorder="1" applyAlignment="1">
      <alignment horizontal="left" vertical="top" wrapText="1"/>
    </xf>
    <xf numFmtId="164" fontId="0" fillId="0" borderId="0" xfId="39" applyFill="1" applyBorder="1" applyAlignment="1" applyProtection="1">
      <alignment horizontal="right" vertical="top"/>
      <protection/>
    </xf>
    <xf numFmtId="3" fontId="45" fillId="0" borderId="33" xfId="0" applyNumberFormat="1" applyFont="1" applyBorder="1" applyAlignment="1">
      <alignment vertical="top" wrapText="1"/>
    </xf>
    <xf numFmtId="3" fontId="45" fillId="0" borderId="34" xfId="0" applyNumberFormat="1" applyFont="1" applyBorder="1" applyAlignment="1">
      <alignment vertical="top" wrapText="1"/>
    </xf>
    <xf numFmtId="3" fontId="45" fillId="0" borderId="34" xfId="0" applyNumberFormat="1" applyFont="1" applyBorder="1" applyAlignment="1">
      <alignment vertical="top"/>
    </xf>
    <xf numFmtId="3" fontId="45" fillId="0" borderId="35" xfId="0" applyNumberFormat="1" applyFont="1" applyBorder="1" applyAlignment="1">
      <alignment vertical="top"/>
    </xf>
    <xf numFmtId="3" fontId="45" fillId="0" borderId="36" xfId="0" applyNumberFormat="1" applyFont="1" applyBorder="1" applyAlignment="1">
      <alignment vertical="top"/>
    </xf>
    <xf numFmtId="3" fontId="45" fillId="0" borderId="26" xfId="0" applyNumberFormat="1" applyFont="1" applyBorder="1" applyAlignment="1">
      <alignment vertical="top"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1:H60" sheet="přehled všech příspěvků"/>
  </cacheSource>
  <cacheFields count="11">
    <cacheField name="číslo">
      <sharedItems containsSemiMixedTypes="0" containsString="0" containsMixedTypes="0" containsNumber="1" containsInteger="1" count="23">
        <n v="1"/>
        <n v="2"/>
        <n v="3"/>
        <n v="4"/>
        <n v="5"/>
        <n v="6"/>
        <n v="7"/>
        <n v="8"/>
        <n v="9"/>
        <n v="10"/>
        <n v="11"/>
        <n v="12"/>
        <n v="13"/>
        <n v="14"/>
        <n v="15"/>
        <n v="16"/>
        <n v="17"/>
        <n v="18"/>
        <n v="19"/>
        <n v="20"/>
        <n v="21"/>
        <n v="22"/>
        <n v="23"/>
      </sharedItems>
    </cacheField>
    <cacheField name="žadatel">
      <sharedItems containsMixedTypes="0" count="18">
        <s v="DESMOS REAL s.r.o."/>
        <s v="Matice svatokopecká"/>
        <s v="Montessori škola a rodina"/>
        <s v="Pevnostní město Olomouc"/>
        <s v="Fort Radíkov o.s."/>
        <s v="Arcibiskupství olomoucké"/>
        <s v="Peřej Tours s.r.o."/>
        <s v="Tempo team Prague s. r. o."/>
        <s v="Klub vojenské historie Olomouc - LO37"/>
        <s v="Neziskové sdružení Primavesi"/>
        <s v="Římskokatolická farnost Svatý Kopeček"/>
        <s v="České dráhy"/>
        <s v="Ensemble Damian o. s."/>
        <s v="Židovská obec Olomouc"/>
        <s v="Výstaviště Flora Olomouc, a. s."/>
        <s v="Mgr. Pavel Bednařík"/>
        <s v="Českobratrská církev evangelická"/>
        <s v="Letecký školní pluk "/>
      </sharedItems>
    </cacheField>
    <cacheField name="n?zev projektu">
      <sharedItems containsMixedTypes="0" count="23">
        <s v="VETERAN ARENA - muzeum historických automobilů"/>
        <s v="Propagace Svatéko Kopečku v jazyce německém a polském"/>
        <s v="provoz muzea Matice svatokopecké, doplnění jeho vybavení a exponátů"/>
        <s v="Rekonstrukce a inovace naučné stezky v CHKO Litovelské Pomoraví"/>
        <s v="Cesta po pevnůstkách Císařsko - královské Olomoucké pevnosti"/>
        <s v="Ozvučení prostranství pro sportovní a kulturní akce na fortu Radíkov"/>
        <s v="Arcibiskupský palác jako významná turistická atraktivita města Olomouce v r. 2013"/>
        <s v="Minilanové centrum Fort Radíkov"/>
        <s v="Podpora produktů &quot;Vyhlídkové plavby na raftu&quot;, &quot;Olomouc na kole s průvodcem&quot; a &quot;Půjčovna 4-kol&quot; na rok 2013"/>
        <s v="Aktualizace - rozšíření webových stránek www.olomoucbiketour.cz"/>
        <s v="Propagace města Olomouce v rámci pořádání sportovně-kulturní akce 1/2Maraton Olomouc"/>
        <s v="Propagace muzea opevnění"/>
        <s v="Galerie Primavesi a cestovní ruch ve Vile Primavesi v r. 2013"/>
        <s v="Galerie Primavesi a cestovní ruch ve Vile Primavesi s otevřením v době školních prázdnin včetně sobot a nedělí"/>
        <s v="Kalendář akcí na rok 2014"/>
        <s v="Na Floru Olomouc historickým vlakem"/>
        <s v="Olomoucké barokní slavnosti"/>
        <s v="Historické exponáty pro fort Radíkov"/>
        <s v="Výroba a tisk propagačního letáku - Židovská Olomouc"/>
        <s v="Společný propagační materiál města Olomouce a Výstaviště Flora"/>
        <s v="Velká olomoucká cyklojízda"/>
        <s v="Tisk informačního letáku o evangelickém sboru a kostele v Olomouci"/>
        <s v="Propagace Leteckého muzea Olomouc a dalších muzeí v regionu "/>
      </sharedItems>
    </cacheField>
    <cacheField name="stručný obsah">
      <sharedItems containsMixedTypes="0" count="23">
        <s v="Muzeum &quot;VETERAN ARENA&quot; představuje více než 100 exkluzivních exponátů - automobilů a motocyklů československé výroby z předválečné i poválečné éry.  Příspěvek by byl využit na udržení otevírací doby, průvodce, na překlad, distribuci a tisk letáků. Část př"/>
        <s v="Projekt zaměřený na podporu vydání informačního letáku pro návštěvníky Sv. Kopečka v německém a polském jazyce. Jední se o obsáhlejší skládačku s podrobnějším popisem svatokopecké baziliky včetně barevných snímků a informacemi o působnosti Matice svatokop"/>
        <s v="Doplnění nezbytného vybavení, zejm. osvětlení a výstavních stolů a exponátů, zastínění oken, pořízení bezpečnostní kamery a její instalace, doplění exponátů a zajištění pravidelného provozu - úklidu a údržby."/>
        <s v="Cílem projektu je zrekonsruovat zchátralou naučnou stezku &quot;Luhy Litovelského Pomoraví&quot; formou obnovení a rozšíření 13 informačních panelů s doplněním o interaktivní prvky pro děti a pro osoby se zrakovým postižením. Součástí obnovy stezky bude i vydání le"/>
        <s v="Projekt je realizován již třetí rok a za tuto dobu bylo zřízeno již 30 stanovišť. Část projektu byla přesunuta na rok 2013 a to tisk informačních letáčků vč. překladů a modernizace webové prezentace. V plánu je také uspořádání závodů pro širokou veřejnost"/>
        <s v="V roce 2013 plánuje sdružení uspořádat několik kulturních akcí na nádvoří fortu - dřevařskou soutěž na způsob tzv. Kanadských her, rekonstrukci osvobození Radíkova v květnu 1945, soutěž v &quot;Požárním sportu&quot;, pálení čarodějnic, závod &quot;Suchým příkopem&quot;, dvou"/>
        <s v="Cílem projektu je podpora turistického ruchu v Arc. paláci formou vydání   cizojazyčných propagačních materiálů, vytvořením didaktických pomůcek pro vzdělávací aktivity místních škol. Záměrem je nabídnout prohlídky pro děti, školy, prohlídky v dobových ko"/>
        <s v="Cílem projektu je přilákat prostřednictvím originální nabídky lanových a dalších programů  co největší počet mladých lidí a veřejnosti k aktivní činnosti ve volném čase. Současně umožnit základním, středním i vysokým školám, sportovním a mládežnickým orga"/>
        <s v="Záměrem projektu je podpora a další propagace již osvědčených a fungujících produktů. &quot;Vyhlídkové plavby na raftu&quot; a &quot;Olomouc na kole s průvodcem&quot; jsou zahrnuty jako služba zdarma v rámci Olomouc region Card. K fungování uvedených projektů je zapotřebí je"/>
        <s v="Rozšíření a úprava stávajících webových stránek www.olomoucbiketour.cz. Na stránkách jsou informace o produktech Vyhlídkové plavby a Plavby historickou Olomoucí na raftech, Olomouc na kole s průvodcem, půjčovna kol, půjčovna rodinných 4-kol. Je potřeba ro"/>
        <s v="Olomoucký 1/2Maraton je součástí běžeckého seriálu RunCzech.com, který propaguje Olomouc a ČR.Cílem je opětovné zvýšení počtu účastníků, zajistit jim maximální servis, vylepšovat vysoký standard kvality organizace akce, realizovar rozsáhlá plán zahraniční"/>
        <s v="Cílem projektu je propagace Muzea opevnění, aby se široká veřejnost mohla seznámit s historií opevnění a tímto přilákat další návštěvníky do Olomouce. Jedním z bodů projektu je i distribuce propagačních materiálů."/>
        <s v="Cílem projektu je možnost zpřístupnění kulturní památky Vily Primavesi veřejnosti, zajistit otevírací dobu vily ve všední dny mimo pondělí  od 10 - do  17 hodin, v plánu je 10 autorských výstav."/>
        <s v="Možnost zpřístupnění kulturní památky Vily Primavesi veřejnosti o víkendech, dvanáct autorských výstav, otevírací doba v době školních prázdnin také soboty a neděle 10 - 17 hodin."/>
        <s v="Tisk malého kalendáře akcí pořádaných v areálu svatokopecké baziliky v roce 2014. Tisk - 11/013, distribuce - různé typy akcí. "/>
        <s v="Ukázka jízdy historického vláčku  a nabídka možnosti využití železniční dopravy pro dopravu ve městě Olomouci (na Výstaviště Flora) v rámci Flory Olomouc. "/>
        <s v="Cílem barokních slavností je nabídnout na pozadí barokní Olomouce zábavu ve formě operních produkcí a doprovodných akcí, využívajících prostoru Jezuitského konviktu s replikou barokní scény. Cílem je zvýšit atraktivitu  města v letních měsících ( 4 týdny)"/>
        <s v="Vybavení fortu dalšími exponáty, např. replikou kanonu, dobových uniforem, které by doplnily současnou nabídku expozice. "/>
        <s v="Projekt spočívá v přípravě a výrobě propagačního letáku &quot;Židovská Olomouc&quot;. Materiál bude obsahovat historické informace týkající se židovského osídlení Olomouce, památek, židovské kultury ve městě vč. informací o kamenech Stolpersteine..  "/>
        <s v="Cílem projektu je vytvoření propagačního materiálu Výstaviště Flora, který  bude sloužit především jako pozvánka na návštěvu parků, arboreta, výstaviště a  města Olomouce.. Materiál bude pro české i zahraniční návštěvníky. Distribuce materiálu - prezentac"/>
        <s v="Velká olomoucká cyklojízda navazuje na tradici pravidelných cyklojízd pořádaných sdružením Olomoučtí kolaři. Tuto tradici dále rozšiřují na celospolečenskou úroveň a nabízí profilovou akci pro všechny cílové skupiny. Celodenní program nabídne také osvětov"/>
        <s v="Cílem je vytvoření a výroba propagačního letáku se základními informacemi a fotografiemi kostela pro obyvatele i návštěvníky Olomouce.  Leták by měl  informovat občany a turisty o aktivitách sboru, kulturních akcích a o historii budovy evangelického koste"/>
        <s v="Propagace Leteckého muzea v několika jazykových mutacích v rámci muzeí v Olomouckém kraji. Tištěná forma. Expedice na veletrhy, do IC ve větších městech a do zahraničí. "/>
      </sharedItems>
    </cacheField>
    <cacheField name="žádaná částka">
      <sharedItems containsSemiMixedTypes="0" containsString="0" containsMixedTypes="0" containsNumber="1" containsInteger="1" count="18">
        <n v="200000"/>
        <n v="10000"/>
        <n v="20000"/>
        <n v="78000"/>
        <n v="63000"/>
        <n v="28289"/>
        <n v="67000"/>
        <n v="73500"/>
        <n v="75000"/>
        <n v="45000"/>
        <n v="300000"/>
        <n v="35450"/>
        <n v="50000"/>
        <n v="70000"/>
        <n v="2000"/>
        <n v="482000"/>
        <n v="100000"/>
        <n v="80000"/>
      </sharedItems>
    </cacheField>
    <cacheField name="položka">
      <sharedItems containsString="0" containsBlank="1" count="1">
        <m/>
      </sharedItems>
    </cacheField>
    <cacheField name="položka">
      <sharedItems containsString="0" containsBlank="1" count="1">
        <m/>
      </sharedItems>
    </cacheField>
    <cacheField name="navržená částka KCR">
      <sharedItems containsString="0" containsBlank="1" count="1">
        <m/>
      </sharedItems>
    </cacheField>
    <cacheField name="Pozn?mky">
      <sharedItems containsMixedTypes="0" count="12">
        <s v="v r. 2012 získali 120 000; řádně vyúčtovali"/>
        <s v="nový projekt"/>
        <s v="v r. 2012 získali 10.000; řádně vyúčtovali"/>
        <s v="v r. 2012 získali 40 000; řádně vyúčtovali"/>
        <s v="v roce 2012 získali 50.000 na jiný projekt; řádně vyúčtovali "/>
        <s v="v r. 2012 získali 30.000; řádně vyúčtovali"/>
        <s v="nový projekt(v r.2012 požadovali podporu, nebyla přidělena) "/>
        <s v="v r. 2012 získali 60.000; řádně vyúčtovali"/>
        <s v="v r.2012 získali 125.000 na jiný projekt;"/>
        <s v="nový projekt "/>
        <s v="v r. 2012 získali 14. 000; řádně vyúčtovali "/>
        <s v="nový projekt;v r. 2012 žádali na jiný, ale nezískali"/>
      </sharedItems>
    </cacheField>
    <cacheField name="rozhodnut? RMO">
      <sharedItems containsString="0" containsBlank="1" containsMixedTypes="0" containsNumber="1" containsInteger="1" count="17">
        <n v="150000"/>
        <n v="10000"/>
        <n v="20000"/>
        <m/>
        <n v="63000"/>
        <n v="28289"/>
        <n v="67000"/>
        <n v="0"/>
        <n v="75000"/>
        <n v="30000"/>
        <n v="35450"/>
        <n v="50000"/>
        <n v="70000"/>
        <n v="2000"/>
        <n v="300000"/>
        <n v="100000"/>
        <n v="80000"/>
      </sharedItems>
    </cacheField>
    <cacheField name="rozhodnut? RMO2">
      <sharedItems containsBlank="1" containsMixedTypes="0" count="19">
        <s v="Skupina1"/>
        <s v="Skupina2"/>
        <s v="Skupina3"/>
        <n v="10000"/>
        <n v="20000"/>
        <m/>
        <n v="63000"/>
        <n v="28289"/>
        <n v="67000"/>
        <n v="0"/>
        <n v="75000"/>
        <n v="30000"/>
        <n v="35450"/>
        <n v="50000"/>
        <n v="70000"/>
        <n v="2000"/>
        <n v="300000"/>
        <n v="100000"/>
        <n v="8000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Kontingenční tabulka 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C6" firstHeaderRow="1" firstDataRow="1" firstDataCol="2"/>
  <pivotFields count="11">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8">
        <item x="0"/>
        <item x="1"/>
        <item x="2"/>
        <item x="3"/>
        <item x="4"/>
        <item x="5"/>
        <item x="6"/>
        <item x="7"/>
        <item x="8"/>
        <item x="9"/>
        <item x="10"/>
        <item x="11"/>
        <item x="12"/>
        <item x="13"/>
        <item x="14"/>
        <item x="15"/>
        <item x="16"/>
        <item t="default"/>
      </items>
    </pivotField>
    <pivotField axis="axisRow" compact="0" outline="0" subtotalTop="0" showAll="0" defaultSubtotal="0">
      <items count="19">
        <item sd="0" x="0"/>
        <item sd="0" x="1"/>
        <item sd="0" x="2"/>
        <item x="3"/>
        <item x="4"/>
        <item x="5"/>
        <item x="6"/>
        <item x="7"/>
        <item x="8"/>
        <item x="9"/>
        <item x="10"/>
        <item x="11"/>
        <item x="12"/>
        <item x="13"/>
        <item x="14"/>
        <item x="15"/>
        <item x="16"/>
        <item x="17"/>
        <item x="18"/>
      </items>
    </pivotField>
  </pivotFields>
  <rowFields count="2">
    <field x="10"/>
    <field x="9"/>
  </rowFields>
  <rowItems count="3">
    <i>
      <x/>
      <x/>
    </i>
    <i>
      <x/>
      <x/>
    </i>
    <i>
      <x/>
      <x/>
    </i>
  </rowItems>
  <colItems count="1">
    <i/>
  </colItems>
  <dataFields count="1">
    <dataField name="Počet - název projektu" fld="2"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ktorin@kcod.cd.cz" TargetMode="External" /><Relationship Id="rId2" Type="http://schemas.openxmlformats.org/officeDocument/2006/relationships/hyperlink" Target="mailto:ZoraKrejci@seznam.cz" TargetMode="External" /><Relationship Id="rId3" Type="http://schemas.openxmlformats.org/officeDocument/2006/relationships/hyperlink" Target="mailto:info@veteranarena.cz" TargetMode="External" /><Relationship Id="rId4" Type="http://schemas.openxmlformats.org/officeDocument/2006/relationships/hyperlink" Target="mailto:info@jaro-balony.cz" TargetMode="External" /><Relationship Id="rId5" Type="http://schemas.openxmlformats.org/officeDocument/2006/relationships/hyperlink" Target="mailto:perej@perej.cz" TargetMode="External" /><Relationship Id="rId6" Type="http://schemas.openxmlformats.org/officeDocument/2006/relationships/hyperlink" Target="mailto:perej@perej.cz" TargetMode="External" /><Relationship Id="rId7" Type="http://schemas.openxmlformats.org/officeDocument/2006/relationships/hyperlink" Target="mailto:zahradnik@flora-ol.cz" TargetMode="External" /><Relationship Id="rId8" Type="http://schemas.openxmlformats.org/officeDocument/2006/relationships/hyperlink" Target="mailto:gondek@akon.cz" TargetMode="External" /><Relationship Id="rId9" Type="http://schemas.openxmlformats.org/officeDocument/2006/relationships/hyperlink" Target="mailto:jan.bednar1@seznam.cz" TargetMode="External" /><Relationship Id="rId10" Type="http://schemas.openxmlformats.org/officeDocument/2006/relationships/hyperlink" Target="mailto:radidanek@seznam.cz" TargetMode="External" /><Relationship Id="rId11" Type="http://schemas.openxmlformats.org/officeDocument/2006/relationships/hyperlink" Target="mailto:jirovska@flora-ol.cz" TargetMode="External" /><Relationship Id="rId12" Type="http://schemas.openxmlformats.org/officeDocument/2006/relationships/hyperlink" Target="mailto:jan.bednar1@seznam.cz" TargetMode="External" /><Relationship Id="rId13" Type="http://schemas.openxmlformats.org/officeDocument/2006/relationships/hyperlink" Target="mailto:marzaleska@seznam.cz" TargetMode="External" /><Relationship Id="rId14" Type="http://schemas.openxmlformats.org/officeDocument/2006/relationships/hyperlink" Target="mailto:mvicar@hotmail.com" TargetMode="External" /><Relationship Id="rId15" Type="http://schemas.openxmlformats.org/officeDocument/2006/relationships/hyperlink" Target="mailto:info@lazneolomouc.cz" TargetMode="External" /><Relationship Id="rId16" Type="http://schemas.openxmlformats.org/officeDocument/2006/relationships/hyperlink" Target="mailto:tomas.kelnar@seznam.cz" TargetMode="External" /><Relationship Id="rId17" Type="http://schemas.openxmlformats.org/officeDocument/2006/relationships/comments" Target="../comments1.xml" /><Relationship Id="rId18" Type="http://schemas.openxmlformats.org/officeDocument/2006/relationships/vmlDrawing" Target="../drawings/vmlDrawing1.vm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Q66"/>
  <sheetViews>
    <sheetView tabSelected="1" zoomScale="75" zoomScaleNormal="75" zoomScalePageLayoutView="0" workbookViewId="0" topLeftCell="A1">
      <pane xSplit="2" ySplit="10" topLeftCell="C26" activePane="bottomRight" state="frozen"/>
      <selection pane="topLeft" activeCell="A1" sqref="A1"/>
      <selection pane="topRight" activeCell="C1" sqref="C1"/>
      <selection pane="bottomLeft" activeCell="A19" sqref="A19"/>
      <selection pane="bottomRight" activeCell="D8" sqref="D8"/>
    </sheetView>
  </sheetViews>
  <sheetFormatPr defaultColWidth="9.140625" defaultRowHeight="12.75" outlineLevelCol="1"/>
  <cols>
    <col min="1" max="1" width="4.8515625" style="1" customWidth="1"/>
    <col min="2" max="2" width="32.421875" style="1" customWidth="1"/>
    <col min="3" max="3" width="40.421875" style="1" customWidth="1"/>
    <col min="4" max="4" width="49.140625" style="1" customWidth="1"/>
    <col min="5" max="5" width="22.140625" style="1" customWidth="1"/>
    <col min="6" max="7" width="9.140625" style="1" hidden="1" customWidth="1" outlineLevel="1"/>
    <col min="8" max="8" width="21.00390625" style="1" customWidth="1" collapsed="1"/>
    <col min="9" max="9" width="9.140625" style="2" hidden="1" customWidth="1" outlineLevel="1"/>
    <col min="10" max="12" width="9.140625" style="1" hidden="1" customWidth="1" outlineLevel="1"/>
    <col min="13" max="13" width="9.140625" style="3" hidden="1" customWidth="1" outlineLevel="1"/>
    <col min="14" max="16" width="9.140625" style="1" hidden="1" customWidth="1" outlineLevel="1"/>
    <col min="17" max="17" width="34.8515625" style="1" customWidth="1" collapsed="1"/>
    <col min="18" max="16384" width="9.140625" style="1" customWidth="1"/>
  </cols>
  <sheetData>
    <row r="1" spans="1:7" ht="16.5">
      <c r="A1" s="30" t="s">
        <v>155</v>
      </c>
      <c r="B1" s="29"/>
      <c r="C1" s="29"/>
      <c r="D1" s="29"/>
      <c r="E1" s="28"/>
      <c r="F1" s="28"/>
      <c r="G1" s="28"/>
    </row>
    <row r="2" spans="1:7" ht="11.25" customHeight="1">
      <c r="A2" s="29"/>
      <c r="B2" s="29"/>
      <c r="C2" s="29"/>
      <c r="D2" s="29"/>
      <c r="E2" s="28"/>
      <c r="F2" s="28"/>
      <c r="G2" s="28"/>
    </row>
    <row r="3" spans="1:5" ht="15">
      <c r="A3" s="40" t="s">
        <v>0</v>
      </c>
      <c r="B3" s="40"/>
      <c r="C3" s="40"/>
      <c r="D3" s="41">
        <v>850500</v>
      </c>
      <c r="E3" s="4"/>
    </row>
    <row r="4" spans="1:5" ht="15">
      <c r="A4" s="40" t="s">
        <v>1</v>
      </c>
      <c r="B4" s="40"/>
      <c r="C4" s="40"/>
      <c r="D4" s="41">
        <v>85050</v>
      </c>
      <c r="E4" s="4"/>
    </row>
    <row r="5" spans="1:5" ht="15">
      <c r="A5" s="40" t="s">
        <v>2</v>
      </c>
      <c r="B5" s="40"/>
      <c r="C5" s="40"/>
      <c r="D5" s="49">
        <v>2221250</v>
      </c>
      <c r="E5" s="5"/>
    </row>
    <row r="6" spans="1:5" ht="15">
      <c r="A6" s="40" t="s">
        <v>3</v>
      </c>
      <c r="B6" s="40"/>
      <c r="C6" s="40"/>
      <c r="D6" s="42">
        <v>30</v>
      </c>
      <c r="E6" s="4"/>
    </row>
    <row r="7" spans="1:5" ht="15.75" customHeight="1">
      <c r="A7" s="40"/>
      <c r="B7" s="40" t="s">
        <v>158</v>
      </c>
      <c r="C7" s="40"/>
      <c r="D7" s="83">
        <v>130000</v>
      </c>
      <c r="E7" s="4"/>
    </row>
    <row r="8" spans="1:5" ht="15.75" customHeight="1">
      <c r="A8" s="40"/>
      <c r="B8" s="40"/>
      <c r="C8" s="40"/>
      <c r="D8" s="83"/>
      <c r="E8" s="4"/>
    </row>
    <row r="9" spans="1:5" ht="18.75" customHeight="1">
      <c r="A9" s="40" t="s">
        <v>4</v>
      </c>
      <c r="B9" s="40"/>
      <c r="C9" s="40" t="s">
        <v>79</v>
      </c>
      <c r="D9" s="41">
        <v>850500</v>
      </c>
      <c r="E9" s="4"/>
    </row>
    <row r="10" spans="1:17" ht="20.25" customHeight="1" thickBot="1">
      <c r="A10" s="43" t="s">
        <v>80</v>
      </c>
      <c r="Q10" s="45"/>
    </row>
    <row r="11" spans="1:17" ht="28.5" customHeight="1" thickBot="1">
      <c r="A11" s="61" t="s">
        <v>5</v>
      </c>
      <c r="B11" s="62" t="s">
        <v>6</v>
      </c>
      <c r="C11" s="63" t="s">
        <v>7</v>
      </c>
      <c r="D11" s="62" t="s">
        <v>8</v>
      </c>
      <c r="E11" s="62" t="s">
        <v>9</v>
      </c>
      <c r="F11" s="64" t="s">
        <v>10</v>
      </c>
      <c r="G11" s="64" t="s">
        <v>10</v>
      </c>
      <c r="H11" s="65" t="s">
        <v>11</v>
      </c>
      <c r="I11" s="6" t="s">
        <v>12</v>
      </c>
      <c r="J11" s="3" t="s">
        <v>13</v>
      </c>
      <c r="K11" s="3" t="s">
        <v>14</v>
      </c>
      <c r="L11" s="3" t="s">
        <v>15</v>
      </c>
      <c r="M11" s="3" t="s">
        <v>16</v>
      </c>
      <c r="N11" s="3" t="s">
        <v>17</v>
      </c>
      <c r="O11" s="3" t="s">
        <v>18</v>
      </c>
      <c r="P11" s="3" t="s">
        <v>19</v>
      </c>
      <c r="Q11" s="3"/>
    </row>
    <row r="12" spans="1:16" ht="79.5" customHeight="1">
      <c r="A12" s="46">
        <v>1</v>
      </c>
      <c r="B12" s="74" t="s">
        <v>89</v>
      </c>
      <c r="C12" s="75" t="s">
        <v>81</v>
      </c>
      <c r="D12" s="70" t="s">
        <v>156</v>
      </c>
      <c r="E12" s="68">
        <v>250000</v>
      </c>
      <c r="F12" s="66"/>
      <c r="G12" s="66"/>
      <c r="H12" s="84">
        <v>80000</v>
      </c>
      <c r="I12" s="2">
        <v>75000</v>
      </c>
      <c r="J12" s="1" t="s">
        <v>20</v>
      </c>
      <c r="K12" s="1" t="s">
        <v>21</v>
      </c>
      <c r="L12" s="7" t="s">
        <v>22</v>
      </c>
      <c r="M12" s="2">
        <v>972740524</v>
      </c>
      <c r="O12" s="1" t="s">
        <v>23</v>
      </c>
      <c r="P12" s="1">
        <v>70994226</v>
      </c>
    </row>
    <row r="13" spans="1:13" ht="48.75" customHeight="1">
      <c r="A13" s="47">
        <v>2</v>
      </c>
      <c r="B13" s="74" t="s">
        <v>24</v>
      </c>
      <c r="C13" s="75" t="s">
        <v>90</v>
      </c>
      <c r="D13" s="67" t="s">
        <v>84</v>
      </c>
      <c r="E13" s="68">
        <v>20000</v>
      </c>
      <c r="F13" s="66"/>
      <c r="G13" s="66"/>
      <c r="H13" s="85">
        <v>20000</v>
      </c>
      <c r="L13" s="7"/>
      <c r="M13" s="2"/>
    </row>
    <row r="14" spans="1:13" ht="48" customHeight="1">
      <c r="A14" s="47">
        <v>3</v>
      </c>
      <c r="B14" s="74" t="s">
        <v>83</v>
      </c>
      <c r="C14" s="75" t="s">
        <v>91</v>
      </c>
      <c r="D14" s="69" t="s">
        <v>93</v>
      </c>
      <c r="E14" s="68">
        <v>50000</v>
      </c>
      <c r="F14" s="66"/>
      <c r="G14" s="66"/>
      <c r="H14" s="85">
        <v>0</v>
      </c>
      <c r="L14" s="7"/>
      <c r="M14" s="2"/>
    </row>
    <row r="15" spans="1:16" ht="59.25" customHeight="1">
      <c r="A15" s="47">
        <v>4</v>
      </c>
      <c r="B15" s="74" t="s">
        <v>157</v>
      </c>
      <c r="C15" s="75" t="s">
        <v>86</v>
      </c>
      <c r="D15" s="82" t="s">
        <v>92</v>
      </c>
      <c r="E15" s="68">
        <v>75000</v>
      </c>
      <c r="F15" s="66"/>
      <c r="G15" s="66"/>
      <c r="H15" s="86">
        <v>50000</v>
      </c>
      <c r="I15" s="2">
        <v>20000</v>
      </c>
      <c r="J15" s="1" t="s">
        <v>25</v>
      </c>
      <c r="K15" s="1" t="s">
        <v>26</v>
      </c>
      <c r="L15" s="7" t="s">
        <v>27</v>
      </c>
      <c r="M15" s="2">
        <v>736616203</v>
      </c>
      <c r="O15" s="1" t="s">
        <v>28</v>
      </c>
      <c r="P15" s="1">
        <v>64627641</v>
      </c>
    </row>
    <row r="16" spans="1:16" ht="72" customHeight="1">
      <c r="A16" s="47">
        <v>5</v>
      </c>
      <c r="B16" s="74" t="s">
        <v>39</v>
      </c>
      <c r="C16" s="75" t="s">
        <v>94</v>
      </c>
      <c r="D16" s="82" t="s">
        <v>159</v>
      </c>
      <c r="E16" s="68">
        <v>100000</v>
      </c>
      <c r="F16" s="66"/>
      <c r="G16" s="66"/>
      <c r="H16" s="86">
        <v>70000</v>
      </c>
      <c r="I16" s="2">
        <v>1450000</v>
      </c>
      <c r="J16" s="1" t="s">
        <v>29</v>
      </c>
      <c r="K16" s="1" t="s">
        <v>30</v>
      </c>
      <c r="L16" s="7" t="s">
        <v>31</v>
      </c>
      <c r="M16" s="2">
        <v>777912048</v>
      </c>
      <c r="O16" s="1" t="s">
        <v>32</v>
      </c>
      <c r="P16" s="1">
        <v>62304381</v>
      </c>
    </row>
    <row r="17" spans="1:13" ht="58.5" customHeight="1">
      <c r="A17" s="48">
        <v>6</v>
      </c>
      <c r="B17" s="74" t="s">
        <v>85</v>
      </c>
      <c r="C17" s="75" t="s">
        <v>95</v>
      </c>
      <c r="D17" s="67" t="s">
        <v>96</v>
      </c>
      <c r="E17" s="68">
        <v>130000</v>
      </c>
      <c r="F17" s="66"/>
      <c r="G17" s="66"/>
      <c r="H17" s="86">
        <v>80000</v>
      </c>
      <c r="L17" s="7"/>
      <c r="M17" s="2"/>
    </row>
    <row r="18" spans="1:13" ht="37.5" customHeight="1">
      <c r="A18" s="47">
        <v>7</v>
      </c>
      <c r="B18" s="74" t="s">
        <v>97</v>
      </c>
      <c r="C18" s="75" t="s">
        <v>98</v>
      </c>
      <c r="D18" s="67" t="s">
        <v>99</v>
      </c>
      <c r="E18" s="68">
        <v>50000</v>
      </c>
      <c r="F18" s="66"/>
      <c r="G18" s="66"/>
      <c r="H18" s="86">
        <v>0</v>
      </c>
      <c r="L18" s="7"/>
      <c r="M18" s="2"/>
    </row>
    <row r="19" spans="1:13" ht="56.25" customHeight="1">
      <c r="A19" s="47">
        <v>8</v>
      </c>
      <c r="B19" s="74" t="s">
        <v>87</v>
      </c>
      <c r="C19" s="75" t="s">
        <v>100</v>
      </c>
      <c r="D19" s="67" t="s">
        <v>101</v>
      </c>
      <c r="E19" s="68">
        <v>90000</v>
      </c>
      <c r="F19" s="66"/>
      <c r="G19" s="66"/>
      <c r="H19" s="86">
        <v>70000</v>
      </c>
      <c r="L19" s="7"/>
      <c r="M19" s="2"/>
    </row>
    <row r="20" spans="1:13" ht="80.25" customHeight="1">
      <c r="A20" s="47">
        <v>9</v>
      </c>
      <c r="B20" s="74" t="s">
        <v>87</v>
      </c>
      <c r="C20" s="75" t="s">
        <v>102</v>
      </c>
      <c r="D20" s="67" t="s">
        <v>160</v>
      </c>
      <c r="E20" s="68">
        <v>15000</v>
      </c>
      <c r="F20" s="66"/>
      <c r="G20" s="66"/>
      <c r="H20" s="86">
        <v>10000</v>
      </c>
      <c r="L20" s="7"/>
      <c r="M20" s="2"/>
    </row>
    <row r="21" spans="1:16" ht="58.5" customHeight="1">
      <c r="A21" s="47">
        <v>10</v>
      </c>
      <c r="B21" s="74" t="s">
        <v>88</v>
      </c>
      <c r="C21" s="75" t="s">
        <v>103</v>
      </c>
      <c r="D21" s="67" t="s">
        <v>161</v>
      </c>
      <c r="E21" s="68">
        <v>100000</v>
      </c>
      <c r="F21" s="66"/>
      <c r="G21" s="66"/>
      <c r="H21" s="86">
        <v>0</v>
      </c>
      <c r="I21" s="2">
        <v>290000</v>
      </c>
      <c r="J21" s="1" t="s">
        <v>33</v>
      </c>
      <c r="K21" s="1" t="s">
        <v>26</v>
      </c>
      <c r="L21" s="7" t="s">
        <v>34</v>
      </c>
      <c r="M21" s="2">
        <v>608819116</v>
      </c>
      <c r="O21" s="1" t="s">
        <v>35</v>
      </c>
      <c r="P21" s="1">
        <v>28596285</v>
      </c>
    </row>
    <row r="22" spans="1:16" ht="69.75" customHeight="1">
      <c r="A22" s="47">
        <v>11</v>
      </c>
      <c r="B22" s="74" t="s">
        <v>88</v>
      </c>
      <c r="C22" s="75" t="s">
        <v>82</v>
      </c>
      <c r="D22" s="70" t="s">
        <v>104</v>
      </c>
      <c r="E22" s="68">
        <v>200000</v>
      </c>
      <c r="F22" s="66"/>
      <c r="G22" s="66"/>
      <c r="H22" s="86">
        <v>70000</v>
      </c>
      <c r="I22" s="2">
        <v>125000</v>
      </c>
      <c r="J22" s="1" t="s">
        <v>36</v>
      </c>
      <c r="K22" s="1" t="s">
        <v>26</v>
      </c>
      <c r="L22" s="7" t="s">
        <v>37</v>
      </c>
      <c r="M22" s="2">
        <v>603113344</v>
      </c>
      <c r="O22" s="1" t="s">
        <v>38</v>
      </c>
      <c r="P22" s="1">
        <v>28568061</v>
      </c>
    </row>
    <row r="23" spans="1:16" ht="49.5" customHeight="1">
      <c r="A23" s="81">
        <v>12</v>
      </c>
      <c r="B23" s="74" t="s">
        <v>105</v>
      </c>
      <c r="C23" s="75" t="s">
        <v>106</v>
      </c>
      <c r="D23" s="67" t="s">
        <v>107</v>
      </c>
      <c r="E23" s="68">
        <v>6000</v>
      </c>
      <c r="F23" s="66"/>
      <c r="G23" s="66"/>
      <c r="H23" s="86">
        <v>0</v>
      </c>
      <c r="I23" s="2">
        <v>135000</v>
      </c>
      <c r="J23" s="1" t="s">
        <v>36</v>
      </c>
      <c r="K23" s="1" t="s">
        <v>26</v>
      </c>
      <c r="L23" s="7" t="s">
        <v>37</v>
      </c>
      <c r="M23" s="2">
        <v>603113344</v>
      </c>
      <c r="O23" s="1" t="s">
        <v>38</v>
      </c>
      <c r="P23" s="1">
        <v>28568061</v>
      </c>
    </row>
    <row r="24" spans="1:16" ht="71.25" customHeight="1">
      <c r="A24" s="47">
        <v>13</v>
      </c>
      <c r="B24" s="74" t="s">
        <v>108</v>
      </c>
      <c r="C24" s="75" t="s">
        <v>109</v>
      </c>
      <c r="D24" s="67" t="s">
        <v>110</v>
      </c>
      <c r="E24" s="68">
        <v>90000</v>
      </c>
      <c r="F24" s="66"/>
      <c r="G24" s="66"/>
      <c r="H24" s="86">
        <v>15000</v>
      </c>
      <c r="I24" s="2">
        <v>360000</v>
      </c>
      <c r="J24" s="1" t="s">
        <v>40</v>
      </c>
      <c r="K24" s="1" t="s">
        <v>41</v>
      </c>
      <c r="L24" s="7" t="s">
        <v>42</v>
      </c>
      <c r="M24" s="2">
        <v>585726291</v>
      </c>
      <c r="O24" s="1" t="s">
        <v>43</v>
      </c>
      <c r="P24" s="1">
        <v>25848526</v>
      </c>
    </row>
    <row r="25" spans="1:13" ht="49.5" customHeight="1">
      <c r="A25" s="47">
        <v>14</v>
      </c>
      <c r="B25" s="74" t="s">
        <v>111</v>
      </c>
      <c r="C25" s="75" t="s">
        <v>112</v>
      </c>
      <c r="D25" s="67" t="s">
        <v>113</v>
      </c>
      <c r="E25" s="68">
        <v>19450</v>
      </c>
      <c r="F25" s="66"/>
      <c r="G25" s="66"/>
      <c r="H25" s="86">
        <v>0</v>
      </c>
      <c r="L25" s="7"/>
      <c r="M25" s="2"/>
    </row>
    <row r="26" spans="1:16" ht="70.5" customHeight="1">
      <c r="A26" s="47">
        <v>15</v>
      </c>
      <c r="B26" s="74" t="s">
        <v>39</v>
      </c>
      <c r="C26" s="75" t="s">
        <v>114</v>
      </c>
      <c r="D26" s="67" t="s">
        <v>115</v>
      </c>
      <c r="E26" s="68">
        <v>31000</v>
      </c>
      <c r="F26" s="66"/>
      <c r="G26" s="66"/>
      <c r="H26" s="86">
        <v>30000</v>
      </c>
      <c r="I26" s="2">
        <v>1100000</v>
      </c>
      <c r="J26" s="1" t="s">
        <v>44</v>
      </c>
      <c r="K26" s="1" t="s">
        <v>45</v>
      </c>
      <c r="L26" s="7" t="s">
        <v>46</v>
      </c>
      <c r="M26" s="2">
        <v>603230040</v>
      </c>
      <c r="O26" s="1" t="s">
        <v>47</v>
      </c>
      <c r="P26" s="1">
        <v>27671445</v>
      </c>
    </row>
    <row r="27" spans="1:13" ht="66.75" customHeight="1">
      <c r="A27" s="47">
        <v>16</v>
      </c>
      <c r="B27" s="74" t="s">
        <v>116</v>
      </c>
      <c r="C27" s="75" t="s">
        <v>117</v>
      </c>
      <c r="D27" s="67" t="s">
        <v>118</v>
      </c>
      <c r="E27" s="68">
        <v>50000</v>
      </c>
      <c r="F27" s="66"/>
      <c r="G27" s="66"/>
      <c r="H27" s="86">
        <v>15000</v>
      </c>
      <c r="L27" s="7"/>
      <c r="M27" s="2"/>
    </row>
    <row r="28" spans="1:13" ht="80.25" customHeight="1">
      <c r="A28" s="47">
        <v>17</v>
      </c>
      <c r="B28" s="74" t="s">
        <v>119</v>
      </c>
      <c r="C28" s="75" t="s">
        <v>120</v>
      </c>
      <c r="D28" s="70" t="s">
        <v>121</v>
      </c>
      <c r="E28" s="68">
        <v>150000</v>
      </c>
      <c r="F28" s="66"/>
      <c r="G28" s="66"/>
      <c r="H28" s="86">
        <v>0</v>
      </c>
      <c r="L28" s="7"/>
      <c r="M28" s="2"/>
    </row>
    <row r="29" spans="1:13" ht="58.5" customHeight="1">
      <c r="A29" s="81">
        <v>18</v>
      </c>
      <c r="B29" s="74" t="s">
        <v>122</v>
      </c>
      <c r="C29" s="75" t="s">
        <v>123</v>
      </c>
      <c r="D29" s="67" t="s">
        <v>162</v>
      </c>
      <c r="E29" s="68">
        <v>130000</v>
      </c>
      <c r="F29" s="66"/>
      <c r="G29" s="66"/>
      <c r="H29" s="86">
        <v>75000</v>
      </c>
      <c r="L29" s="7"/>
      <c r="M29" s="2"/>
    </row>
    <row r="30" spans="1:13" ht="81" customHeight="1">
      <c r="A30" s="47">
        <v>19</v>
      </c>
      <c r="B30" s="74" t="s">
        <v>124</v>
      </c>
      <c r="C30" s="75" t="s">
        <v>125</v>
      </c>
      <c r="D30" s="67" t="s">
        <v>126</v>
      </c>
      <c r="E30" s="68">
        <v>48000</v>
      </c>
      <c r="F30" s="66"/>
      <c r="G30" s="66"/>
      <c r="H30" s="86">
        <v>30500</v>
      </c>
      <c r="L30" s="7"/>
      <c r="M30" s="2"/>
    </row>
    <row r="31" spans="1:13" ht="48.75" customHeight="1">
      <c r="A31" s="47">
        <v>20</v>
      </c>
      <c r="B31" s="74" t="s">
        <v>127</v>
      </c>
      <c r="C31" s="75" t="s">
        <v>128</v>
      </c>
      <c r="D31" s="67" t="s">
        <v>129</v>
      </c>
      <c r="E31" s="68">
        <v>100000</v>
      </c>
      <c r="F31" s="66"/>
      <c r="G31" s="66"/>
      <c r="H31" s="86">
        <v>35000</v>
      </c>
      <c r="L31" s="7"/>
      <c r="M31" s="2"/>
    </row>
    <row r="32" spans="1:13" ht="68.25" customHeight="1">
      <c r="A32" s="47">
        <v>21</v>
      </c>
      <c r="B32" s="74" t="s">
        <v>130</v>
      </c>
      <c r="C32" s="75" t="s">
        <v>131</v>
      </c>
      <c r="D32" s="67" t="s">
        <v>163</v>
      </c>
      <c r="E32" s="68">
        <v>32000</v>
      </c>
      <c r="F32" s="66"/>
      <c r="G32" s="66"/>
      <c r="H32" s="86"/>
      <c r="L32" s="7"/>
      <c r="M32" s="2"/>
    </row>
    <row r="33" spans="1:13" ht="53.25" customHeight="1">
      <c r="A33" s="47">
        <v>22</v>
      </c>
      <c r="B33" s="74" t="s">
        <v>132</v>
      </c>
      <c r="C33" s="75" t="s">
        <v>133</v>
      </c>
      <c r="D33" s="67" t="s">
        <v>134</v>
      </c>
      <c r="E33" s="68">
        <v>25000</v>
      </c>
      <c r="F33" s="66"/>
      <c r="G33" s="66"/>
      <c r="H33" s="86">
        <v>20000</v>
      </c>
      <c r="L33" s="7"/>
      <c r="M33" s="2"/>
    </row>
    <row r="34" spans="1:13" ht="63.75" customHeight="1">
      <c r="A34" s="47">
        <v>23</v>
      </c>
      <c r="B34" s="76" t="s">
        <v>135</v>
      </c>
      <c r="C34" s="77" t="s">
        <v>136</v>
      </c>
      <c r="D34" s="72" t="s">
        <v>137</v>
      </c>
      <c r="E34" s="73">
        <v>60000</v>
      </c>
      <c r="F34" s="71"/>
      <c r="G34" s="71"/>
      <c r="H34" s="86">
        <v>25000</v>
      </c>
      <c r="L34" s="7"/>
      <c r="M34" s="2"/>
    </row>
    <row r="35" spans="1:13" ht="53.25" customHeight="1">
      <c r="A35" s="81">
        <v>24</v>
      </c>
      <c r="B35" s="74" t="s">
        <v>132</v>
      </c>
      <c r="C35" s="75" t="s">
        <v>138</v>
      </c>
      <c r="D35" s="67" t="s">
        <v>139</v>
      </c>
      <c r="E35" s="68">
        <v>22000</v>
      </c>
      <c r="F35" s="66"/>
      <c r="G35" s="66"/>
      <c r="H35" s="86">
        <v>20000</v>
      </c>
      <c r="L35" s="7"/>
      <c r="M35" s="2"/>
    </row>
    <row r="36" spans="1:13" ht="82.5" customHeight="1">
      <c r="A36" s="47">
        <v>25</v>
      </c>
      <c r="B36" s="76" t="s">
        <v>140</v>
      </c>
      <c r="C36" s="77" t="s">
        <v>141</v>
      </c>
      <c r="D36" s="72" t="s">
        <v>142</v>
      </c>
      <c r="E36" s="73">
        <v>46800</v>
      </c>
      <c r="F36" s="71"/>
      <c r="G36" s="71"/>
      <c r="H36" s="86">
        <v>20000</v>
      </c>
      <c r="L36" s="7"/>
      <c r="M36" s="2"/>
    </row>
    <row r="37" spans="1:13" ht="70.5" customHeight="1">
      <c r="A37" s="47">
        <v>26</v>
      </c>
      <c r="B37" s="76" t="s">
        <v>143</v>
      </c>
      <c r="C37" s="77" t="s">
        <v>144</v>
      </c>
      <c r="D37" s="72" t="s">
        <v>145</v>
      </c>
      <c r="E37" s="73">
        <v>85000</v>
      </c>
      <c r="F37" s="71"/>
      <c r="G37" s="71"/>
      <c r="H37" s="86">
        <v>60000</v>
      </c>
      <c r="L37" s="7"/>
      <c r="M37" s="2"/>
    </row>
    <row r="38" spans="1:13" ht="58.5" customHeight="1">
      <c r="A38" s="47">
        <v>27</v>
      </c>
      <c r="B38" s="76" t="s">
        <v>140</v>
      </c>
      <c r="C38" s="77" t="s">
        <v>146</v>
      </c>
      <c r="D38" s="72" t="s">
        <v>147</v>
      </c>
      <c r="E38" s="73">
        <v>36000</v>
      </c>
      <c r="F38" s="71"/>
      <c r="G38" s="71"/>
      <c r="H38" s="86">
        <v>0</v>
      </c>
      <c r="L38" s="7"/>
      <c r="M38" s="2"/>
    </row>
    <row r="39" spans="1:13" ht="60" customHeight="1">
      <c r="A39" s="47">
        <v>28</v>
      </c>
      <c r="B39" s="76" t="s">
        <v>148</v>
      </c>
      <c r="C39" s="77" t="s">
        <v>149</v>
      </c>
      <c r="D39" s="72" t="s">
        <v>150</v>
      </c>
      <c r="E39" s="73">
        <v>80000</v>
      </c>
      <c r="F39" s="71"/>
      <c r="G39" s="71"/>
      <c r="H39" s="86">
        <v>35000</v>
      </c>
      <c r="L39" s="7"/>
      <c r="M39" s="2"/>
    </row>
    <row r="40" spans="1:16" ht="60" customHeight="1">
      <c r="A40" s="47">
        <v>29</v>
      </c>
      <c r="B40" s="76" t="s">
        <v>151</v>
      </c>
      <c r="C40" s="77" t="s">
        <v>152</v>
      </c>
      <c r="D40" s="72" t="s">
        <v>164</v>
      </c>
      <c r="E40" s="73">
        <v>50000</v>
      </c>
      <c r="F40" s="71"/>
      <c r="G40" s="71"/>
      <c r="H40" s="86">
        <v>20000</v>
      </c>
      <c r="I40" s="2">
        <v>104000</v>
      </c>
      <c r="J40" s="1" t="s">
        <v>48</v>
      </c>
      <c r="K40" s="1" t="s">
        <v>49</v>
      </c>
      <c r="L40" s="7" t="s">
        <v>50</v>
      </c>
      <c r="M40" s="2">
        <v>777135001</v>
      </c>
      <c r="P40" s="1">
        <v>28557093</v>
      </c>
    </row>
    <row r="41" spans="1:16" ht="74.25" customHeight="1" thickBot="1">
      <c r="A41" s="81">
        <v>30</v>
      </c>
      <c r="B41" s="76" t="s">
        <v>153</v>
      </c>
      <c r="C41" s="77" t="s">
        <v>154</v>
      </c>
      <c r="D41" s="72" t="s">
        <v>165</v>
      </c>
      <c r="E41" s="73">
        <v>80000</v>
      </c>
      <c r="F41" s="71"/>
      <c r="G41" s="71"/>
      <c r="H41" s="86">
        <v>0</v>
      </c>
      <c r="I41" s="2">
        <v>18000</v>
      </c>
      <c r="J41" s="1" t="s">
        <v>51</v>
      </c>
      <c r="L41" s="7" t="s">
        <v>52</v>
      </c>
      <c r="M41" s="2">
        <v>605542061</v>
      </c>
      <c r="P41" s="1" t="s">
        <v>53</v>
      </c>
    </row>
    <row r="42" spans="1:13" ht="13.5" customHeight="1" hidden="1">
      <c r="A42" s="47">
        <v>31</v>
      </c>
      <c r="B42" s="76"/>
      <c r="C42" s="77"/>
      <c r="D42" s="72"/>
      <c r="E42" s="73"/>
      <c r="F42" s="71"/>
      <c r="G42" s="71"/>
      <c r="H42" s="87"/>
      <c r="L42" s="7"/>
      <c r="M42" s="2"/>
    </row>
    <row r="43" spans="1:13" ht="14.25" hidden="1" thickBot="1">
      <c r="A43" s="47">
        <v>32</v>
      </c>
      <c r="B43" s="78"/>
      <c r="C43" s="79"/>
      <c r="D43" s="80"/>
      <c r="E43" s="33"/>
      <c r="F43" s="31"/>
      <c r="G43" s="31"/>
      <c r="H43" s="87"/>
      <c r="L43" s="7"/>
      <c r="M43" s="2"/>
    </row>
    <row r="44" spans="1:13" ht="14.25" hidden="1" thickBot="1">
      <c r="A44" s="47">
        <v>33</v>
      </c>
      <c r="B44" s="31"/>
      <c r="C44" s="44"/>
      <c r="D44" s="32"/>
      <c r="E44" s="33"/>
      <c r="F44" s="31"/>
      <c r="G44" s="31"/>
      <c r="H44" s="87"/>
      <c r="L44" s="7"/>
      <c r="M44" s="2"/>
    </row>
    <row r="45" spans="1:16" ht="14.25" customHeight="1" hidden="1" thickBot="1">
      <c r="A45" s="47">
        <v>34</v>
      </c>
      <c r="B45" s="31"/>
      <c r="C45" s="44"/>
      <c r="D45" s="32"/>
      <c r="E45" s="33"/>
      <c r="F45" s="31"/>
      <c r="G45" s="31"/>
      <c r="H45" s="87"/>
      <c r="I45" s="2">
        <v>192000</v>
      </c>
      <c r="J45" s="1" t="s">
        <v>54</v>
      </c>
      <c r="K45" s="1" t="s">
        <v>55</v>
      </c>
      <c r="L45" s="7" t="s">
        <v>56</v>
      </c>
      <c r="M45" s="2">
        <v>585726200</v>
      </c>
      <c r="P45" s="1">
        <v>25848526</v>
      </c>
    </row>
    <row r="46" spans="1:13" ht="15" customHeight="1" hidden="1">
      <c r="A46" s="47">
        <v>35</v>
      </c>
      <c r="B46" s="31"/>
      <c r="C46" s="44"/>
      <c r="D46" s="32"/>
      <c r="E46" s="33"/>
      <c r="F46" s="31"/>
      <c r="G46" s="31"/>
      <c r="H46" s="87"/>
      <c r="L46" s="7"/>
      <c r="M46" s="2"/>
    </row>
    <row r="47" spans="1:16" ht="14.25" hidden="1" thickBot="1">
      <c r="A47" s="48">
        <v>36</v>
      </c>
      <c r="B47" s="31"/>
      <c r="C47" s="44"/>
      <c r="D47" s="32"/>
      <c r="E47" s="33"/>
      <c r="F47" s="31"/>
      <c r="G47" s="31"/>
      <c r="H47" s="87"/>
      <c r="I47" s="2">
        <v>174800</v>
      </c>
      <c r="J47" s="1" t="s">
        <v>48</v>
      </c>
      <c r="K47" s="1" t="s">
        <v>49</v>
      </c>
      <c r="L47" s="7" t="s">
        <v>50</v>
      </c>
      <c r="M47" s="2">
        <v>777135001</v>
      </c>
      <c r="P47" s="1">
        <v>72048689</v>
      </c>
    </row>
    <row r="48" spans="1:13" ht="14.25" hidden="1" thickBot="1">
      <c r="A48" s="47">
        <v>37</v>
      </c>
      <c r="B48" s="31"/>
      <c r="C48" s="44"/>
      <c r="D48" s="32"/>
      <c r="E48" s="33"/>
      <c r="F48" s="31"/>
      <c r="G48" s="31"/>
      <c r="H48" s="87"/>
      <c r="L48" s="7"/>
      <c r="M48" s="2"/>
    </row>
    <row r="49" spans="1:13" ht="14.25" hidden="1" thickBot="1">
      <c r="A49" s="47">
        <v>38</v>
      </c>
      <c r="B49" s="31"/>
      <c r="C49" s="44"/>
      <c r="D49" s="32"/>
      <c r="E49" s="33"/>
      <c r="F49" s="31"/>
      <c r="G49" s="31"/>
      <c r="H49" s="87"/>
      <c r="L49" s="7"/>
      <c r="M49" s="2"/>
    </row>
    <row r="50" spans="1:13" ht="14.25" hidden="1" thickBot="1">
      <c r="A50" s="47">
        <v>39</v>
      </c>
      <c r="B50" s="31"/>
      <c r="C50" s="44"/>
      <c r="D50" s="32"/>
      <c r="E50" s="33"/>
      <c r="F50" s="31"/>
      <c r="G50" s="31"/>
      <c r="H50" s="87"/>
      <c r="L50" s="7"/>
      <c r="M50" s="2"/>
    </row>
    <row r="51" spans="1:13" ht="14.25" hidden="1" thickBot="1">
      <c r="A51" s="47">
        <v>40</v>
      </c>
      <c r="B51" s="31"/>
      <c r="C51" s="44"/>
      <c r="D51" s="32"/>
      <c r="E51" s="33"/>
      <c r="F51" s="31"/>
      <c r="G51" s="31"/>
      <c r="H51" s="87"/>
      <c r="L51" s="7"/>
      <c r="M51" s="2"/>
    </row>
    <row r="52" spans="1:16" ht="14.25" hidden="1" thickBot="1">
      <c r="A52" s="47">
        <v>41</v>
      </c>
      <c r="B52" s="31"/>
      <c r="C52" s="44"/>
      <c r="D52" s="32"/>
      <c r="E52" s="33"/>
      <c r="F52" s="31"/>
      <c r="G52" s="31"/>
      <c r="H52" s="87"/>
      <c r="I52" s="2">
        <v>430000</v>
      </c>
      <c r="J52" s="1" t="s">
        <v>57</v>
      </c>
      <c r="L52" s="7" t="s">
        <v>58</v>
      </c>
      <c r="M52" s="2">
        <v>603553933</v>
      </c>
      <c r="O52" s="1" t="s">
        <v>59</v>
      </c>
      <c r="P52" s="1">
        <v>47188987</v>
      </c>
    </row>
    <row r="53" spans="1:16" ht="14.25" hidden="1" thickBot="1">
      <c r="A53" s="48">
        <v>42</v>
      </c>
      <c r="B53" s="31"/>
      <c r="C53" s="44"/>
      <c r="D53" s="32"/>
      <c r="E53" s="33"/>
      <c r="F53" s="31"/>
      <c r="G53" s="31"/>
      <c r="H53" s="87"/>
      <c r="I53" s="2">
        <v>35000</v>
      </c>
      <c r="J53" s="1" t="s">
        <v>60</v>
      </c>
      <c r="K53" s="1" t="s">
        <v>61</v>
      </c>
      <c r="L53" s="7" t="s">
        <v>62</v>
      </c>
      <c r="M53" s="1">
        <v>731268440</v>
      </c>
      <c r="O53" s="1" t="s">
        <v>63</v>
      </c>
      <c r="P53" s="1">
        <v>8505135771</v>
      </c>
    </row>
    <row r="54" spans="1:13" ht="14.25" hidden="1" thickBot="1">
      <c r="A54" s="47">
        <v>43</v>
      </c>
      <c r="B54" s="31"/>
      <c r="C54" s="44"/>
      <c r="D54" s="32"/>
      <c r="E54" s="33"/>
      <c r="F54" s="31"/>
      <c r="G54" s="31"/>
      <c r="H54" s="87"/>
      <c r="L54" s="7"/>
      <c r="M54" s="1"/>
    </row>
    <row r="55" spans="1:13" ht="14.25" hidden="1" thickBot="1">
      <c r="A55" s="47">
        <v>44</v>
      </c>
      <c r="B55" s="31"/>
      <c r="C55" s="44"/>
      <c r="D55" s="32"/>
      <c r="E55" s="33"/>
      <c r="F55" s="31"/>
      <c r="G55" s="31"/>
      <c r="H55" s="87"/>
      <c r="L55" s="7"/>
      <c r="M55" s="1"/>
    </row>
    <row r="56" spans="1:16" ht="13.5" customHeight="1" hidden="1">
      <c r="A56" s="47">
        <v>45</v>
      </c>
      <c r="B56" s="31"/>
      <c r="C56" s="44"/>
      <c r="D56" s="32"/>
      <c r="E56" s="33"/>
      <c r="F56" s="31"/>
      <c r="G56" s="31"/>
      <c r="H56" s="87"/>
      <c r="I56" s="2">
        <v>1320000</v>
      </c>
      <c r="J56" s="1" t="s">
        <v>64</v>
      </c>
      <c r="K56" s="1" t="s">
        <v>65</v>
      </c>
      <c r="L56" s="7" t="s">
        <v>66</v>
      </c>
      <c r="M56" s="1">
        <v>775155191</v>
      </c>
      <c r="O56" s="1" t="s">
        <v>67</v>
      </c>
      <c r="P56" s="1">
        <v>27844633</v>
      </c>
    </row>
    <row r="57" spans="1:16" ht="14.25" hidden="1" thickBot="1">
      <c r="A57" s="47">
        <v>46</v>
      </c>
      <c r="B57" s="31"/>
      <c r="C57" s="44"/>
      <c r="D57" s="32"/>
      <c r="E57" s="33"/>
      <c r="F57" s="31"/>
      <c r="G57" s="31"/>
      <c r="H57" s="87"/>
      <c r="I57" s="2">
        <v>187710</v>
      </c>
      <c r="J57" s="1" t="s">
        <v>68</v>
      </c>
      <c r="K57" s="1" t="s">
        <v>69</v>
      </c>
      <c r="L57" s="7" t="s">
        <v>70</v>
      </c>
      <c r="M57" s="1">
        <v>777044939</v>
      </c>
      <c r="O57" s="1" t="s">
        <v>71</v>
      </c>
      <c r="P57" s="1">
        <v>27017087</v>
      </c>
    </row>
    <row r="58" spans="1:13" ht="14.25" hidden="1" thickBot="1">
      <c r="A58" s="47">
        <v>47</v>
      </c>
      <c r="B58" s="31"/>
      <c r="C58" s="44"/>
      <c r="D58" s="34"/>
      <c r="E58" s="33"/>
      <c r="F58" s="31"/>
      <c r="G58" s="31"/>
      <c r="H58" s="87"/>
      <c r="L58" s="7"/>
      <c r="M58" s="1"/>
    </row>
    <row r="59" spans="1:13" ht="14.25" hidden="1" thickBot="1">
      <c r="A59" s="50">
        <v>48</v>
      </c>
      <c r="B59" s="51"/>
      <c r="C59" s="52"/>
      <c r="D59" s="53"/>
      <c r="E59" s="54"/>
      <c r="F59" s="51"/>
      <c r="G59" s="51"/>
      <c r="H59" s="88"/>
      <c r="L59" s="7"/>
      <c r="M59" s="1"/>
    </row>
    <row r="60" spans="1:13" ht="14.25" thickBot="1">
      <c r="A60" s="55"/>
      <c r="B60" s="56" t="s">
        <v>72</v>
      </c>
      <c r="C60" s="57"/>
      <c r="D60" s="58"/>
      <c r="E60" s="59">
        <f>SUM(E12:E59)</f>
        <v>2221250</v>
      </c>
      <c r="F60" s="60"/>
      <c r="G60" s="60"/>
      <c r="H60" s="89">
        <f>SUM(H12:H59)</f>
        <v>850500</v>
      </c>
      <c r="L60" s="7"/>
      <c r="M60" s="1"/>
    </row>
    <row r="61" spans="1:14" ht="13.5">
      <c r="A61" s="35"/>
      <c r="B61" s="36"/>
      <c r="C61" s="36"/>
      <c r="D61" s="37"/>
      <c r="E61" s="38"/>
      <c r="F61" s="37"/>
      <c r="G61" s="37"/>
      <c r="H61" s="39"/>
      <c r="I61" s="8"/>
      <c r="J61" s="3"/>
      <c r="K61" s="3"/>
      <c r="L61" s="3"/>
      <c r="N61" s="3"/>
    </row>
    <row r="65" ht="13.5">
      <c r="D65" s="1" t="s">
        <v>79</v>
      </c>
    </row>
    <row r="66" ht="13.5">
      <c r="A66" s="9"/>
    </row>
  </sheetData>
  <sheetProtection/>
  <autoFilter ref="A11:N60"/>
  <hyperlinks>
    <hyperlink ref="L12" r:id="rId1" display="viktorin@kcod.cd.cz"/>
    <hyperlink ref="L15" r:id="rId2" display="ZoraKrejci@seznam.cz"/>
    <hyperlink ref="L16" r:id="rId3" display="info@veteranarena.cz"/>
    <hyperlink ref="L21" r:id="rId4" display="info@jaro-balony.cz"/>
    <hyperlink ref="L22" r:id="rId5" display="perej@perej.cz"/>
    <hyperlink ref="L23" r:id="rId6" display="perej@perej.cz"/>
    <hyperlink ref="L24" r:id="rId7" display="zahradnik@flora-ol.cz"/>
    <hyperlink ref="L26" r:id="rId8" display="gondek@akon.cz"/>
    <hyperlink ref="L40" r:id="rId9" display="jan.bednar1@seznam.cz"/>
    <hyperlink ref="L41" r:id="rId10" display="radidanek@seznam.cz"/>
    <hyperlink ref="L45" r:id="rId11" display="jirovska@flora-ol.cz"/>
    <hyperlink ref="L47" r:id="rId12" display="jan.bednar1@seznam.cz"/>
    <hyperlink ref="L52" r:id="rId13" display="marzaleska@seznam.cz"/>
    <hyperlink ref="L53" r:id="rId14" display="mvicar@hotmail.com"/>
    <hyperlink ref="L56" r:id="rId15" display="info@lazneolomouc.cz"/>
    <hyperlink ref="L57" r:id="rId16" display="tomas.kelnar@seznam.cz"/>
  </hyperlinks>
  <printOptions/>
  <pageMargins left="0.6" right="0.13" top="0.35" bottom="0.5118110236220472" header="0.18" footer="0.35433070866141736"/>
  <pageSetup horizontalDpi="300" verticalDpi="300" orientation="landscape" paperSize="9" scale="80" r:id="rId19"/>
  <headerFooter alignWithMargins="0">
    <oddHeader>&amp;L&amp;"Arial,tučné"Příloha č. 1</oddHeader>
    <oddFooter>&amp;CStránka &amp;"Arial,tučné"&amp;P &amp;"Arial,obyčejné"ze &amp;N</oddFooter>
  </headerFooter>
  <legacyDrawing r:id="rId18"/>
</worksheet>
</file>

<file path=xl/worksheets/sheet2.xml><?xml version="1.0" encoding="utf-8"?>
<worksheet xmlns="http://schemas.openxmlformats.org/spreadsheetml/2006/main" xmlns:r="http://schemas.openxmlformats.org/officeDocument/2006/relationships">
  <dimension ref="A1:B5"/>
  <sheetViews>
    <sheetView zoomScalePageLayoutView="0" workbookViewId="0" topLeftCell="A1">
      <selection activeCell="B5" sqref="B5"/>
    </sheetView>
  </sheetViews>
  <sheetFormatPr defaultColWidth="9.140625" defaultRowHeight="12.75"/>
  <cols>
    <col min="1" max="1" width="14.8515625" style="0" customWidth="1"/>
    <col min="2" max="2" width="17.140625" style="0" customWidth="1"/>
  </cols>
  <sheetData>
    <row r="1" spans="1:2" ht="12.75">
      <c r="A1" s="10" t="s">
        <v>73</v>
      </c>
      <c r="B1" s="11"/>
    </row>
    <row r="2" spans="1:2" ht="12.75">
      <c r="A2" s="12">
        <v>5213</v>
      </c>
      <c r="B2" s="13">
        <v>0</v>
      </c>
    </row>
    <row r="3" spans="1:2" ht="12.75">
      <c r="A3" s="14">
        <v>5222</v>
      </c>
      <c r="B3" s="15">
        <v>0</v>
      </c>
    </row>
    <row r="4" spans="1:2" ht="12.75">
      <c r="A4" s="16">
        <v>5339</v>
      </c>
      <c r="B4" s="17">
        <v>0</v>
      </c>
    </row>
    <row r="5" spans="1:2" ht="12.75">
      <c r="A5" t="s">
        <v>74</v>
      </c>
      <c r="B5" s="18"/>
    </row>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3:C6"/>
  <sheetViews>
    <sheetView zoomScalePageLayoutView="0" workbookViewId="0" topLeftCell="A1">
      <selection activeCell="C6" sqref="C6"/>
    </sheetView>
  </sheetViews>
  <sheetFormatPr defaultColWidth="9.140625" defaultRowHeight="12.75"/>
  <cols>
    <col min="1" max="1" width="20.140625" style="0" customWidth="1"/>
    <col min="2" max="2" width="16.8515625" style="0" customWidth="1"/>
    <col min="3" max="3" width="7.28125" style="0" customWidth="1"/>
  </cols>
  <sheetData>
    <row r="3" spans="1:3" ht="12.75">
      <c r="A3" s="27" t="s">
        <v>75</v>
      </c>
      <c r="B3" s="20"/>
      <c r="C3" s="21"/>
    </row>
    <row r="4" spans="1:3" ht="12.75">
      <c r="A4" s="19" t="s">
        <v>76</v>
      </c>
      <c r="B4" s="19" t="s">
        <v>11</v>
      </c>
      <c r="C4" s="21" t="s">
        <v>77</v>
      </c>
    </row>
    <row r="5" spans="1:3" ht="12.75">
      <c r="A5" s="19" t="s">
        <v>78</v>
      </c>
      <c r="B5" s="22" t="s">
        <v>78</v>
      </c>
      <c r="C5" s="23">
        <v>18</v>
      </c>
    </row>
    <row r="6" spans="1:3" ht="12.75">
      <c r="A6" s="24" t="s">
        <v>74</v>
      </c>
      <c r="B6" s="25"/>
      <c r="C6" s="26">
        <v>18</v>
      </c>
    </row>
  </sheetData>
  <sheetProtection/>
  <printOptions/>
  <pageMargins left="0.7479166666666667" right="0.7479166666666667" top="0.9840277777777778" bottom="0.9840277777777778"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cp:lastModifiedBy>
  <cp:lastPrinted>2016-08-17T13:43:53Z</cp:lastPrinted>
  <dcterms:created xsi:type="dcterms:W3CDTF">2013-02-06T14:21:42Z</dcterms:created>
  <dcterms:modified xsi:type="dcterms:W3CDTF">2016-08-17T13:45:01Z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